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tenjin-029\Downloads\25_solver_2\"/>
    </mc:Choice>
  </mc:AlternateContent>
  <bookViews>
    <workbookView xWindow="0" yWindow="0" windowWidth="19200" windowHeight="11610"/>
  </bookViews>
  <sheets>
    <sheet name="問1" sheetId="1" r:id="rId1"/>
    <sheet name="問2" sheetId="12" r:id="rId2"/>
    <sheet name="問3" sheetId="11" r:id="rId3"/>
    <sheet name="問4" sheetId="6" r:id="rId4"/>
    <sheet name="問5" sheetId="13" r:id="rId5"/>
    <sheet name="問6" sheetId="14" r:id="rId6"/>
  </sheets>
  <definedNames>
    <definedName name="solver_adj" localSheetId="0" hidden="1">問1!$C$11:$C$12</definedName>
    <definedName name="solver_adj" localSheetId="1" hidden="1">問2!$D$6:$D$14</definedName>
    <definedName name="solver_adj" localSheetId="2" hidden="1">問3!$F$6:$F$14</definedName>
    <definedName name="solver_adj" localSheetId="3" hidden="1">問4!$C$62</definedName>
    <definedName name="solver_adj" localSheetId="4" hidden="1">問5!$D$7:$D$13</definedName>
    <definedName name="solver_adj" localSheetId="5" hidden="1">問6!$C$8:$G$10</definedName>
    <definedName name="solver_cvg" localSheetId="0" hidden="1">0.0001</definedName>
    <definedName name="solver_cvg" localSheetId="1" hidden="1">0.0001</definedName>
    <definedName name="solver_cvg" localSheetId="2" hidden="1">0.0001</definedName>
    <definedName name="solver_cvg" localSheetId="3" hidden="1">0.0001</definedName>
    <definedName name="solver_cvg" localSheetId="4" hidden="1">0.0001</definedName>
    <definedName name="solver_cvg" localSheetId="5" hidden="1">0.0001</definedName>
    <definedName name="solver_drv" localSheetId="0" hidden="1">1</definedName>
    <definedName name="solver_drv" localSheetId="1" hidden="1">1</definedName>
    <definedName name="solver_drv" localSheetId="2" hidden="1">1</definedName>
    <definedName name="solver_drv" localSheetId="3" hidden="1">1</definedName>
    <definedName name="solver_drv" localSheetId="4" hidden="1">1</definedName>
    <definedName name="solver_drv" localSheetId="5" hidden="1">1</definedName>
    <definedName name="solver_eng" localSheetId="0" hidden="1">2</definedName>
    <definedName name="solver_eng" localSheetId="1" hidden="1">2</definedName>
    <definedName name="solver_eng" localSheetId="2" hidden="1">2</definedName>
    <definedName name="solver_eng" localSheetId="3" hidden="1">1</definedName>
    <definedName name="solver_eng" localSheetId="4" hidden="1">2</definedName>
    <definedName name="solver_eng" localSheetId="5" hidden="1">2</definedName>
    <definedName name="solver_est" localSheetId="0" hidden="1">1</definedName>
    <definedName name="solver_est" localSheetId="1" hidden="1">1</definedName>
    <definedName name="solver_est" localSheetId="2" hidden="1">1</definedName>
    <definedName name="solver_est" localSheetId="3" hidden="1">1</definedName>
    <definedName name="solver_est" localSheetId="4" hidden="1">1</definedName>
    <definedName name="solver_est" localSheetId="5" hidden="1">1</definedName>
    <definedName name="solver_itr" localSheetId="0" hidden="1">100</definedName>
    <definedName name="solver_itr" localSheetId="1" hidden="1">2147483647</definedName>
    <definedName name="solver_itr" localSheetId="2" hidden="1">100</definedName>
    <definedName name="solver_itr" localSheetId="3" hidden="1">2147483647</definedName>
    <definedName name="solver_itr" localSheetId="4" hidden="1">100</definedName>
    <definedName name="solver_itr" localSheetId="5" hidden="1">100</definedName>
    <definedName name="solver_lhs1" localSheetId="0" hidden="1">問1!$C$14</definedName>
    <definedName name="solver_lhs1" localSheetId="1" hidden="1">問2!$C$4</definedName>
    <definedName name="solver_lhs1" localSheetId="2" hidden="1">問3!$C$4</definedName>
    <definedName name="solver_lhs1" localSheetId="4" hidden="1">問5!$D$7:$D$13</definedName>
    <definedName name="solver_lhs1" localSheetId="5" hidden="1">問6!$B$16:$B$18</definedName>
    <definedName name="solver_lhs2" localSheetId="0" hidden="1">問1!$C$15</definedName>
    <definedName name="solver_lhs2" localSheetId="1" hidden="1">問2!$D$6:$D$14</definedName>
    <definedName name="solver_lhs2" localSheetId="2" hidden="1">問3!$F$6:$F$14</definedName>
    <definedName name="solver_lhs2" localSheetId="4" hidden="1">問5!$D$7:$D$13</definedName>
    <definedName name="solver_lhs2" localSheetId="5" hidden="1">問6!$C$12:$G$12</definedName>
    <definedName name="solver_lhs3" localSheetId="0" hidden="1">問1!#REF!</definedName>
    <definedName name="solver_lhs3" localSheetId="2" hidden="1">問3!$F$6:$F$14</definedName>
    <definedName name="solver_lhs3" localSheetId="4" hidden="1">問5!$F$15:$L$15</definedName>
    <definedName name="solver_lhs3" localSheetId="5" hidden="1">問6!$C$8:$G$10</definedName>
    <definedName name="solver_lhs4" localSheetId="0" hidden="1">問1!#REF!</definedName>
    <definedName name="solver_lhs4" localSheetId="4" hidden="1">問5!$F$15:$L$15</definedName>
    <definedName name="solver_lhs4" localSheetId="5" hidden="1">問6!$C$8:$G$10</definedName>
    <definedName name="solver_lin" localSheetId="0" hidden="1">1</definedName>
    <definedName name="solver_lin" localSheetId="2" hidden="1">1</definedName>
    <definedName name="solver_lin" localSheetId="4" hidden="1">2</definedName>
    <definedName name="solver_lin" localSheetId="5" hidden="1">1</definedName>
    <definedName name="solver_mip" localSheetId="0" hidden="1">2147483647</definedName>
    <definedName name="solver_mip" localSheetId="1" hidden="1">2147483647</definedName>
    <definedName name="solver_mip" localSheetId="2" hidden="1">2147483647</definedName>
    <definedName name="solver_mip" localSheetId="3" hidden="1">2147483647</definedName>
    <definedName name="solver_mip" localSheetId="4" hidden="1">2147483647</definedName>
    <definedName name="solver_mip" localSheetId="5" hidden="1">2147483647</definedName>
    <definedName name="solver_mni" localSheetId="0" hidden="1">30</definedName>
    <definedName name="solver_mni" localSheetId="1" hidden="1">30</definedName>
    <definedName name="solver_mni" localSheetId="2" hidden="1">30</definedName>
    <definedName name="solver_mni" localSheetId="3" hidden="1">30</definedName>
    <definedName name="solver_mni" localSheetId="4" hidden="1">30</definedName>
    <definedName name="solver_mni" localSheetId="5" hidden="1">30</definedName>
    <definedName name="solver_mrt" localSheetId="0" hidden="1">0.075</definedName>
    <definedName name="solver_mrt" localSheetId="1" hidden="1">0.075</definedName>
    <definedName name="solver_mrt" localSheetId="2" hidden="1">0.075</definedName>
    <definedName name="solver_mrt" localSheetId="3" hidden="1">0.075</definedName>
    <definedName name="solver_mrt" localSheetId="4" hidden="1">0.075</definedName>
    <definedName name="solver_mrt" localSheetId="5" hidden="1">0.075</definedName>
    <definedName name="solver_msl" localSheetId="0" hidden="1">2</definedName>
    <definedName name="solver_msl" localSheetId="1" hidden="1">2</definedName>
    <definedName name="solver_msl" localSheetId="2" hidden="1">2</definedName>
    <definedName name="solver_msl" localSheetId="3" hidden="1">2</definedName>
    <definedName name="solver_msl" localSheetId="4" hidden="1">2</definedName>
    <definedName name="solver_msl" localSheetId="5" hidden="1">2</definedName>
    <definedName name="solver_neg" localSheetId="0" hidden="1">1</definedName>
    <definedName name="solver_neg" localSheetId="1" hidden="1">1</definedName>
    <definedName name="solver_neg" localSheetId="2" hidden="1">1</definedName>
    <definedName name="solver_neg" localSheetId="3" hidden="1">1</definedName>
    <definedName name="solver_neg" localSheetId="4" hidden="1">1</definedName>
    <definedName name="solver_neg" localSheetId="5" hidden="1">2</definedName>
    <definedName name="solver_nod" localSheetId="0" hidden="1">2147483647</definedName>
    <definedName name="solver_nod" localSheetId="1" hidden="1">2147483647</definedName>
    <definedName name="solver_nod" localSheetId="2" hidden="1">2147483647</definedName>
    <definedName name="solver_nod" localSheetId="3" hidden="1">2147483647</definedName>
    <definedName name="solver_nod" localSheetId="4" hidden="1">2147483647</definedName>
    <definedName name="solver_nod" localSheetId="5" hidden="1">2147483647</definedName>
    <definedName name="solver_num" localSheetId="0" hidden="1">2</definedName>
    <definedName name="solver_num" localSheetId="1" hidden="1">2</definedName>
    <definedName name="solver_num" localSheetId="2" hidden="1">3</definedName>
    <definedName name="solver_num" localSheetId="3" hidden="1">0</definedName>
    <definedName name="solver_num" localSheetId="4" hidden="1">3</definedName>
    <definedName name="solver_num" localSheetId="5" hidden="1">4</definedName>
    <definedName name="solver_nwt" localSheetId="0" hidden="1">1</definedName>
    <definedName name="solver_nwt" localSheetId="1" hidden="1">1</definedName>
    <definedName name="solver_nwt" localSheetId="2" hidden="1">1</definedName>
    <definedName name="solver_nwt" localSheetId="3" hidden="1">1</definedName>
    <definedName name="solver_nwt" localSheetId="4" hidden="1">1</definedName>
    <definedName name="solver_nwt" localSheetId="5" hidden="1">1</definedName>
    <definedName name="solver_opt" localSheetId="0" hidden="1">問1!$C$16</definedName>
    <definedName name="solver_opt" localSheetId="1" hidden="1">問2!$D$15</definedName>
    <definedName name="solver_opt" localSheetId="2" hidden="1">問3!$F$15</definedName>
    <definedName name="solver_opt" localSheetId="3" hidden="1">問4!$E$62</definedName>
    <definedName name="solver_opt" localSheetId="4" hidden="1">問5!$D$20</definedName>
    <definedName name="solver_opt" localSheetId="5" hidden="1">問6!$B$20</definedName>
    <definedName name="solver_pre" localSheetId="0" hidden="1">0.000001</definedName>
    <definedName name="solver_pre" localSheetId="1" hidden="1">0.000001</definedName>
    <definedName name="solver_pre" localSheetId="2" hidden="1">0.000001</definedName>
    <definedName name="solver_pre" localSheetId="3" hidden="1">0.000001</definedName>
    <definedName name="solver_pre" localSheetId="4" hidden="1">0.000001</definedName>
    <definedName name="solver_pre" localSheetId="5" hidden="1">0.000001</definedName>
    <definedName name="solver_rbv" localSheetId="0" hidden="1">1</definedName>
    <definedName name="solver_rbv" localSheetId="1" hidden="1">1</definedName>
    <definedName name="solver_rbv" localSheetId="2" hidden="1">1</definedName>
    <definedName name="solver_rbv" localSheetId="3" hidden="1">1</definedName>
    <definedName name="solver_rbv" localSheetId="4" hidden="1">1</definedName>
    <definedName name="solver_rbv" localSheetId="5" hidden="1">1</definedName>
    <definedName name="solver_rel1" localSheetId="0" hidden="1">1</definedName>
    <definedName name="solver_rel1" localSheetId="1" hidden="1">2</definedName>
    <definedName name="solver_rel1" localSheetId="2" hidden="1">2</definedName>
    <definedName name="solver_rel1" localSheetId="4" hidden="1">4</definedName>
    <definedName name="solver_rel1" localSheetId="5" hidden="1">3</definedName>
    <definedName name="solver_rel2" localSheetId="0" hidden="1">1</definedName>
    <definedName name="solver_rel2" localSheetId="1" hidden="1">4</definedName>
    <definedName name="solver_rel2" localSheetId="2" hidden="1">1</definedName>
    <definedName name="solver_rel2" localSheetId="4" hidden="1">3</definedName>
    <definedName name="solver_rel2" localSheetId="5" hidden="1">3</definedName>
    <definedName name="solver_rel3" localSheetId="0" hidden="1">3</definedName>
    <definedName name="solver_rel3" localSheetId="2" hidden="1">4</definedName>
    <definedName name="solver_rel3" localSheetId="4" hidden="1">3</definedName>
    <definedName name="solver_rel3" localSheetId="5" hidden="1">4</definedName>
    <definedName name="solver_rel4" localSheetId="0" hidden="1">3</definedName>
    <definedName name="solver_rel4" localSheetId="4" hidden="1">3</definedName>
    <definedName name="solver_rel4" localSheetId="5" hidden="1">3</definedName>
    <definedName name="solver_rhs1" localSheetId="0" hidden="1">40</definedName>
    <definedName name="solver_rhs1" localSheetId="1" hidden="1">問2!$E$15</definedName>
    <definedName name="solver_rhs1" localSheetId="2" hidden="1">問3!$G$15</definedName>
    <definedName name="solver_rhs1" localSheetId="4" hidden="1">整数</definedName>
    <definedName name="solver_rhs1" localSheetId="5" hidden="1">問6!$B$8:$B$10</definedName>
    <definedName name="solver_rhs2" localSheetId="0" hidden="1">54</definedName>
    <definedName name="solver_rhs2" localSheetId="1" hidden="1">整数</definedName>
    <definedName name="solver_rhs2" localSheetId="2" hidden="1">問3!$D$6:$D$14</definedName>
    <definedName name="solver_rhs2" localSheetId="4" hidden="1">0</definedName>
    <definedName name="solver_rhs2" localSheetId="5" hidden="1">問6!$C$14:$G$14</definedName>
    <definedName name="solver_rhs3" localSheetId="0" hidden="1">問1!#REF!</definedName>
    <definedName name="solver_rhs3" localSheetId="2" hidden="1">整数</definedName>
    <definedName name="solver_rhs3" localSheetId="4" hidden="1">問5!$F$17:$L$17</definedName>
    <definedName name="solver_rhs3" localSheetId="5" hidden="1">整数</definedName>
    <definedName name="solver_rhs4" localSheetId="0" hidden="1">問1!#REF!</definedName>
    <definedName name="solver_rhs4" localSheetId="4" hidden="1">問5!$F$17:$L$17</definedName>
    <definedName name="solver_rhs4" localSheetId="5" hidden="1">0</definedName>
    <definedName name="solver_rlx" localSheetId="0" hidden="1">1</definedName>
    <definedName name="solver_rlx" localSheetId="1" hidden="1">1</definedName>
    <definedName name="solver_rlx" localSheetId="2" hidden="1">2</definedName>
    <definedName name="solver_rlx" localSheetId="3" hidden="1">2</definedName>
    <definedName name="solver_rlx" localSheetId="4" hidden="1">1</definedName>
    <definedName name="solver_rlx" localSheetId="5" hidden="1">1</definedName>
    <definedName name="solver_rsd" localSheetId="0" hidden="1">0</definedName>
    <definedName name="solver_rsd" localSheetId="1" hidden="1">0</definedName>
    <definedName name="solver_rsd" localSheetId="2" hidden="1">0</definedName>
    <definedName name="solver_rsd" localSheetId="3" hidden="1">0</definedName>
    <definedName name="solver_rsd" localSheetId="4" hidden="1">0</definedName>
    <definedName name="solver_rsd" localSheetId="5" hidden="1">0</definedName>
    <definedName name="solver_scl" localSheetId="0" hidden="1">2</definedName>
    <definedName name="solver_scl" localSheetId="1" hidden="1">1</definedName>
    <definedName name="solver_scl" localSheetId="2" hidden="1">2</definedName>
    <definedName name="solver_scl" localSheetId="3" hidden="1">1</definedName>
    <definedName name="solver_scl" localSheetId="4" hidden="1">2</definedName>
    <definedName name="solver_scl" localSheetId="5" hidden="1">2</definedName>
    <definedName name="solver_sho" localSheetId="0" hidden="1">2</definedName>
    <definedName name="solver_sho" localSheetId="1" hidden="1">2</definedName>
    <definedName name="solver_sho" localSheetId="2" hidden="1">2</definedName>
    <definedName name="solver_sho" localSheetId="3" hidden="1">2</definedName>
    <definedName name="solver_sho" localSheetId="4" hidden="1">2</definedName>
    <definedName name="solver_sho" localSheetId="5" hidden="1">2</definedName>
    <definedName name="solver_ssz" localSheetId="0" hidden="1">100</definedName>
    <definedName name="solver_ssz" localSheetId="1" hidden="1">100</definedName>
    <definedName name="solver_ssz" localSheetId="2" hidden="1">100</definedName>
    <definedName name="solver_ssz" localSheetId="3" hidden="1">100</definedName>
    <definedName name="solver_ssz" localSheetId="4" hidden="1">100</definedName>
    <definedName name="solver_ssz" localSheetId="5" hidden="1">100</definedName>
    <definedName name="solver_tim" localSheetId="0" hidden="1">100</definedName>
    <definedName name="solver_tim" localSheetId="1" hidden="1">2147483647</definedName>
    <definedName name="solver_tim" localSheetId="2" hidden="1">100</definedName>
    <definedName name="solver_tim" localSheetId="3" hidden="1">2147483647</definedName>
    <definedName name="solver_tim" localSheetId="4" hidden="1">100</definedName>
    <definedName name="solver_tim" localSheetId="5" hidden="1">100</definedName>
    <definedName name="solver_tol" localSheetId="0" hidden="1">0.05</definedName>
    <definedName name="solver_tol" localSheetId="1" hidden="1">0.01</definedName>
    <definedName name="solver_tol" localSheetId="2" hidden="1">0.05</definedName>
    <definedName name="solver_tol" localSheetId="3" hidden="1">0.01</definedName>
    <definedName name="solver_tol" localSheetId="4" hidden="1">0.05</definedName>
    <definedName name="solver_tol" localSheetId="5" hidden="1">0.05</definedName>
    <definedName name="solver_typ" localSheetId="0" hidden="1">1</definedName>
    <definedName name="solver_typ" localSheetId="1" hidden="1">2</definedName>
    <definedName name="solver_typ" localSheetId="2" hidden="1">2</definedName>
    <definedName name="solver_typ" localSheetId="3" hidden="1">1</definedName>
    <definedName name="solver_typ" localSheetId="4" hidden="1">2</definedName>
    <definedName name="solver_typ" localSheetId="5" hidden="1">2</definedName>
    <definedName name="solver_val" localSheetId="0" hidden="1">0</definedName>
    <definedName name="solver_val" localSheetId="1" hidden="1">0</definedName>
    <definedName name="solver_val" localSheetId="2" hidden="1">0</definedName>
    <definedName name="solver_val" localSheetId="3" hidden="1">0</definedName>
    <definedName name="solver_val" localSheetId="4" hidden="1">0</definedName>
    <definedName name="solver_val" localSheetId="5" hidden="1">0</definedName>
    <definedName name="solver_ver" localSheetId="0" hidden="1">3</definedName>
    <definedName name="solver_ver" localSheetId="1" hidden="1">3</definedName>
    <definedName name="solver_ver" localSheetId="2" hidden="1">3</definedName>
    <definedName name="solver_ver" localSheetId="3" hidden="1">3</definedName>
    <definedName name="solver_ver" localSheetId="4" hidden="1">3</definedName>
    <definedName name="solver_ver" localSheetId="5" hidden="1">3</definedName>
  </definedNames>
  <calcPr calcId="152511"/>
</workbook>
</file>

<file path=xl/calcChain.xml><?xml version="1.0" encoding="utf-8"?>
<calcChain xmlns="http://schemas.openxmlformats.org/spreadsheetml/2006/main">
  <c r="E6" i="11" l="1"/>
  <c r="E15" i="11" s="1"/>
  <c r="G6" i="11"/>
  <c r="E7" i="11"/>
  <c r="G7" i="11"/>
  <c r="E8" i="11"/>
  <c r="G8" i="11"/>
  <c r="E9" i="11"/>
  <c r="G9" i="11"/>
  <c r="E10" i="11"/>
  <c r="G10" i="11"/>
  <c r="E11" i="11"/>
  <c r="G11" i="11"/>
  <c r="E12" i="11"/>
  <c r="G12" i="11"/>
  <c r="E13" i="11"/>
  <c r="G13" i="11"/>
  <c r="E14" i="11"/>
  <c r="G14" i="11"/>
  <c r="D15" i="11"/>
  <c r="F15" i="11"/>
  <c r="G15" i="11" l="1"/>
  <c r="D62" i="6"/>
  <c r="E62" i="6" s="1"/>
  <c r="G20" i="14"/>
  <c r="F20" i="14"/>
  <c r="E20" i="14"/>
  <c r="D20" i="14"/>
  <c r="C20" i="14"/>
  <c r="G12" i="14"/>
  <c r="F12" i="14"/>
  <c r="E12" i="14"/>
  <c r="D12" i="14"/>
  <c r="C12" i="14"/>
  <c r="B10" i="14"/>
  <c r="B9" i="14"/>
  <c r="B8" i="14"/>
  <c r="D15" i="13"/>
  <c r="D20" i="13" s="1"/>
  <c r="L15" i="13"/>
  <c r="K15" i="13"/>
  <c r="J15" i="13"/>
  <c r="I15" i="13"/>
  <c r="H15" i="13"/>
  <c r="G15" i="13"/>
  <c r="F15" i="13"/>
  <c r="C16" i="1"/>
  <c r="C15" i="1"/>
  <c r="C14" i="1"/>
  <c r="E6" i="12"/>
  <c r="E7" i="12"/>
  <c r="E8" i="12"/>
  <c r="E9" i="12"/>
  <c r="E10" i="12"/>
  <c r="E11" i="12"/>
  <c r="E12" i="12"/>
  <c r="E13" i="12"/>
  <c r="E14" i="12"/>
  <c r="D15" i="12"/>
  <c r="E15" i="12" l="1"/>
  <c r="B20" i="14"/>
</calcChain>
</file>

<file path=xl/sharedStrings.xml><?xml version="1.0" encoding="utf-8"?>
<sst xmlns="http://schemas.openxmlformats.org/spreadsheetml/2006/main" count="114" uniqueCount="85">
  <si>
    <t>製品Aの生産量</t>
    <rPh sb="0" eb="2">
      <t>セイヒン</t>
    </rPh>
    <rPh sb="4" eb="6">
      <t>セイサン</t>
    </rPh>
    <rPh sb="6" eb="7">
      <t>リョウ</t>
    </rPh>
    <phoneticPr fontId="2"/>
  </si>
  <si>
    <t>製品Bの生産量</t>
    <rPh sb="0" eb="2">
      <t>セイヒン</t>
    </rPh>
    <rPh sb="4" eb="6">
      <t>セイサン</t>
    </rPh>
    <rPh sb="6" eb="7">
      <t>リョウ</t>
    </rPh>
    <phoneticPr fontId="2"/>
  </si>
  <si>
    <t>利益</t>
    <rPh sb="0" eb="2">
      <t>リエキ</t>
    </rPh>
    <phoneticPr fontId="2"/>
  </si>
  <si>
    <t>合計</t>
    <rPh sb="0" eb="2">
      <t>ゴウケイ</t>
    </rPh>
    <phoneticPr fontId="2"/>
  </si>
  <si>
    <t>原価</t>
    <rPh sb="0" eb="2">
      <t>ゲンカ</t>
    </rPh>
    <phoneticPr fontId="2"/>
  </si>
  <si>
    <t>価格</t>
    <rPh sb="0" eb="2">
      <t>カカク</t>
    </rPh>
    <phoneticPr fontId="2"/>
  </si>
  <si>
    <t>販売個数</t>
    <rPh sb="0" eb="2">
      <t>ハンバイ</t>
    </rPh>
    <rPh sb="2" eb="4">
      <t>コスウ</t>
    </rPh>
    <phoneticPr fontId="2"/>
  </si>
  <si>
    <t>金額</t>
    <rPh sb="0" eb="2">
      <t>キンガク</t>
    </rPh>
    <phoneticPr fontId="2"/>
  </si>
  <si>
    <t>在 庫</t>
    <rPh sb="0" eb="3">
      <t>ザイコ</t>
    </rPh>
    <phoneticPr fontId="7"/>
  </si>
  <si>
    <t>最小支払枚数</t>
    <rPh sb="0" eb="2">
      <t>サイショウ</t>
    </rPh>
    <rPh sb="2" eb="4">
      <t>シハラ</t>
    </rPh>
    <rPh sb="4" eb="6">
      <t>マイスウ</t>
    </rPh>
    <phoneticPr fontId="7"/>
  </si>
  <si>
    <t>枚数</t>
    <rPh sb="0" eb="2">
      <t>マイスウ</t>
    </rPh>
    <phoneticPr fontId="7"/>
  </si>
  <si>
    <t>金額</t>
    <rPh sb="0" eb="2">
      <t>キンガク</t>
    </rPh>
    <phoneticPr fontId="7"/>
  </si>
  <si>
    <t>金種</t>
    <rPh sb="0" eb="2">
      <t>キンシュ</t>
    </rPh>
    <phoneticPr fontId="2"/>
  </si>
  <si>
    <t>制約条件</t>
    <rPh sb="0" eb="2">
      <t>セイヤク</t>
    </rPh>
    <rPh sb="2" eb="4">
      <t>ジョウケン</t>
    </rPh>
    <phoneticPr fontId="7"/>
  </si>
  <si>
    <t>C4=G15</t>
    <phoneticPr fontId="7"/>
  </si>
  <si>
    <t>最少支払枚数の枚数&lt;=在庫の枚数</t>
    <rPh sb="0" eb="2">
      <t>サイショウ</t>
    </rPh>
    <rPh sb="2" eb="4">
      <t>シハライ</t>
    </rPh>
    <rPh sb="4" eb="6">
      <t>マイスウ</t>
    </rPh>
    <rPh sb="7" eb="9">
      <t>マイスウ</t>
    </rPh>
    <rPh sb="11" eb="13">
      <t>ザイコ</t>
    </rPh>
    <rPh sb="14" eb="16">
      <t>マイスウ</t>
    </rPh>
    <phoneticPr fontId="7"/>
  </si>
  <si>
    <t>変化させる値</t>
    <rPh sb="0" eb="2">
      <t>ヘンカ</t>
    </rPh>
    <rPh sb="5" eb="6">
      <t>アタイ</t>
    </rPh>
    <phoneticPr fontId="7"/>
  </si>
  <si>
    <t>F6:F14</t>
    <phoneticPr fontId="7"/>
  </si>
  <si>
    <t>目標値</t>
    <rPh sb="0" eb="3">
      <t>モクヒョウチ</t>
    </rPh>
    <phoneticPr fontId="7"/>
  </si>
  <si>
    <t>F15の最小値</t>
    <rPh sb="4" eb="6">
      <t>サイショウ</t>
    </rPh>
    <rPh sb="6" eb="7">
      <t>アタイ</t>
    </rPh>
    <phoneticPr fontId="7"/>
  </si>
  <si>
    <t>C4=E15</t>
    <phoneticPr fontId="7"/>
  </si>
  <si>
    <t>D6:D14</t>
    <phoneticPr fontId="7"/>
  </si>
  <si>
    <t>D15の最小値</t>
    <rPh sb="4" eb="6">
      <t>サイショウ</t>
    </rPh>
    <rPh sb="6" eb="7">
      <t>アタイ</t>
    </rPh>
    <phoneticPr fontId="7"/>
  </si>
  <si>
    <t>㌧</t>
    <phoneticPr fontId="2"/>
  </si>
  <si>
    <t>万円</t>
    <rPh sb="0" eb="2">
      <t>マンエン</t>
    </rPh>
    <phoneticPr fontId="2"/>
  </si>
  <si>
    <t>原料Pの使用量</t>
    <rPh sb="0" eb="2">
      <t>ゲンリョウ</t>
    </rPh>
    <rPh sb="4" eb="6">
      <t>シヨウ</t>
    </rPh>
    <rPh sb="6" eb="7">
      <t>リョウ</t>
    </rPh>
    <phoneticPr fontId="2"/>
  </si>
  <si>
    <t>原料Qの使用量</t>
    <rPh sb="0" eb="2">
      <t>ゲンリョウ</t>
    </rPh>
    <rPh sb="4" eb="6">
      <t>シヨウ</t>
    </rPh>
    <rPh sb="6" eb="7">
      <t>リョウ</t>
    </rPh>
    <phoneticPr fontId="2"/>
  </si>
  <si>
    <t>㌧</t>
    <phoneticPr fontId="2"/>
  </si>
  <si>
    <t>制約条件</t>
    <rPh sb="0" eb="2">
      <t>セイヤク</t>
    </rPh>
    <rPh sb="2" eb="4">
      <t>ジョウケン</t>
    </rPh>
    <phoneticPr fontId="2"/>
  </si>
  <si>
    <t>製品A,Bは非負数</t>
    <rPh sb="0" eb="2">
      <t>セイヒン</t>
    </rPh>
    <rPh sb="6" eb="7">
      <t>ヒ</t>
    </rPh>
    <rPh sb="7" eb="8">
      <t>フ</t>
    </rPh>
    <rPh sb="8" eb="9">
      <t>スウ</t>
    </rPh>
    <phoneticPr fontId="2"/>
  </si>
  <si>
    <t>原料P &lt;= ４０</t>
    <rPh sb="0" eb="2">
      <t>ゲンリョウ</t>
    </rPh>
    <phoneticPr fontId="2"/>
  </si>
  <si>
    <t>原料Q &lt;= 54</t>
    <rPh sb="0" eb="2">
      <t>ゲンリョウ</t>
    </rPh>
    <phoneticPr fontId="2"/>
  </si>
  <si>
    <t>ｼﾌﾄ</t>
  </si>
  <si>
    <t>休日</t>
  </si>
  <si>
    <t>従業員</t>
  </si>
  <si>
    <t>日</t>
  </si>
  <si>
    <t>月</t>
  </si>
  <si>
    <t>火</t>
  </si>
  <si>
    <t>水</t>
  </si>
  <si>
    <t>木</t>
  </si>
  <si>
    <t>金</t>
  </si>
  <si>
    <t>土</t>
  </si>
  <si>
    <t>ソルバーで使用するセル</t>
  </si>
  <si>
    <t xml:space="preserve">  A</t>
  </si>
  <si>
    <r>
      <t>日曜日</t>
    </r>
    <r>
      <rPr>
        <sz val="10"/>
        <rFont val="Arial"/>
        <family val="2"/>
      </rPr>
      <t xml:space="preserve"> </t>
    </r>
    <r>
      <rPr>
        <sz val="10"/>
        <rFont val="ＭＳ Ｐゴシック"/>
        <family val="3"/>
        <charset val="128"/>
      </rPr>
      <t>･</t>
    </r>
    <r>
      <rPr>
        <sz val="10"/>
        <rFont val="Arial"/>
        <family val="2"/>
      </rPr>
      <t xml:space="preserve"> </t>
    </r>
    <r>
      <rPr>
        <sz val="10"/>
        <rFont val="ＭＳ Ｐゴシック"/>
        <family val="3"/>
        <charset val="128"/>
      </rPr>
      <t>月曜日</t>
    </r>
  </si>
  <si>
    <t xml:space="preserve">  B</t>
  </si>
  <si>
    <r>
      <t>月曜日</t>
    </r>
    <r>
      <rPr>
        <sz val="10"/>
        <rFont val="Arial"/>
        <family val="2"/>
      </rPr>
      <t xml:space="preserve"> </t>
    </r>
    <r>
      <rPr>
        <sz val="10"/>
        <rFont val="ＭＳ Ｐゴシック"/>
        <family val="3"/>
        <charset val="128"/>
      </rPr>
      <t>･</t>
    </r>
    <r>
      <rPr>
        <sz val="10"/>
        <rFont val="Arial"/>
        <family val="2"/>
      </rPr>
      <t xml:space="preserve"> </t>
    </r>
    <r>
      <rPr>
        <sz val="10"/>
        <rFont val="ＭＳ Ｐゴシック"/>
        <family val="3"/>
        <charset val="128"/>
      </rPr>
      <t>火曜日</t>
    </r>
  </si>
  <si>
    <t xml:space="preserve">   目的セル</t>
  </si>
  <si>
    <t xml:space="preserve">  C</t>
  </si>
  <si>
    <r>
      <t>火曜日</t>
    </r>
    <r>
      <rPr>
        <sz val="10"/>
        <rFont val="Arial"/>
        <family val="2"/>
      </rPr>
      <t xml:space="preserve"> </t>
    </r>
    <r>
      <rPr>
        <sz val="10"/>
        <rFont val="ＭＳ Ｐゴシック"/>
        <family val="3"/>
        <charset val="128"/>
      </rPr>
      <t>･</t>
    </r>
    <r>
      <rPr>
        <sz val="10"/>
        <rFont val="Arial"/>
        <family val="2"/>
      </rPr>
      <t xml:space="preserve"> </t>
    </r>
    <r>
      <rPr>
        <sz val="10"/>
        <rFont val="ＭＳ Ｐゴシック"/>
        <family val="3"/>
        <charset val="128"/>
      </rPr>
      <t>水曜日</t>
    </r>
  </si>
  <si>
    <t xml:space="preserve">  D</t>
  </si>
  <si>
    <r>
      <t>水曜日</t>
    </r>
    <r>
      <rPr>
        <sz val="10"/>
        <rFont val="Arial"/>
        <family val="2"/>
      </rPr>
      <t xml:space="preserve"> </t>
    </r>
    <r>
      <rPr>
        <sz val="10"/>
        <rFont val="ＭＳ Ｐゴシック"/>
        <family val="3"/>
        <charset val="128"/>
      </rPr>
      <t>･</t>
    </r>
    <r>
      <rPr>
        <sz val="10"/>
        <rFont val="Arial"/>
        <family val="2"/>
      </rPr>
      <t xml:space="preserve"> </t>
    </r>
    <r>
      <rPr>
        <sz val="10"/>
        <rFont val="ＭＳ Ｐゴシック"/>
        <family val="3"/>
        <charset val="128"/>
      </rPr>
      <t>木曜日</t>
    </r>
  </si>
  <si>
    <t>変化させるｾﾙ</t>
  </si>
  <si>
    <t xml:space="preserve">  E</t>
  </si>
  <si>
    <r>
      <t>木曜日</t>
    </r>
    <r>
      <rPr>
        <sz val="10"/>
        <rFont val="Arial"/>
        <family val="2"/>
      </rPr>
      <t xml:space="preserve"> </t>
    </r>
    <r>
      <rPr>
        <sz val="10"/>
        <rFont val="ＭＳ Ｐゴシック"/>
        <family val="3"/>
        <charset val="128"/>
      </rPr>
      <t>･</t>
    </r>
    <r>
      <rPr>
        <sz val="10"/>
        <rFont val="Arial"/>
        <family val="2"/>
      </rPr>
      <t xml:space="preserve"> </t>
    </r>
    <r>
      <rPr>
        <sz val="10"/>
        <rFont val="ＭＳ Ｐゴシック"/>
        <family val="3"/>
        <charset val="128"/>
      </rPr>
      <t>金曜日</t>
    </r>
  </si>
  <si>
    <t xml:space="preserve">  F</t>
  </si>
  <si>
    <r>
      <t>金曜日</t>
    </r>
    <r>
      <rPr>
        <sz val="10"/>
        <rFont val="Arial"/>
        <family val="2"/>
      </rPr>
      <t xml:space="preserve"> </t>
    </r>
    <r>
      <rPr>
        <sz val="10"/>
        <rFont val="ＭＳ Ｐゴシック"/>
        <family val="3"/>
        <charset val="128"/>
      </rPr>
      <t>･</t>
    </r>
    <r>
      <rPr>
        <sz val="10"/>
        <rFont val="Arial"/>
        <family val="2"/>
      </rPr>
      <t xml:space="preserve"> </t>
    </r>
    <r>
      <rPr>
        <sz val="10"/>
        <rFont val="ＭＳ Ｐゴシック"/>
        <family val="3"/>
        <charset val="128"/>
      </rPr>
      <t>土曜日</t>
    </r>
  </si>
  <si>
    <t xml:space="preserve">   制約条件</t>
  </si>
  <si>
    <t xml:space="preserve">  G</t>
  </si>
  <si>
    <r>
      <t>土曜日</t>
    </r>
    <r>
      <rPr>
        <sz val="10"/>
        <rFont val="Arial"/>
        <family val="2"/>
      </rPr>
      <t xml:space="preserve"> </t>
    </r>
    <r>
      <rPr>
        <sz val="10"/>
        <rFont val="ＭＳ Ｐゴシック"/>
        <family val="3"/>
        <charset val="128"/>
      </rPr>
      <t>･</t>
    </r>
    <r>
      <rPr>
        <sz val="10"/>
        <rFont val="Arial"/>
        <family val="2"/>
      </rPr>
      <t xml:space="preserve"> </t>
    </r>
    <r>
      <rPr>
        <sz val="10"/>
        <rFont val="ＭＳ Ｐゴシック"/>
        <family val="3"/>
        <charset val="128"/>
      </rPr>
      <t>日曜日</t>
    </r>
  </si>
  <si>
    <t>予定人数合計</t>
  </si>
  <si>
    <t>必要人数合計</t>
  </si>
  <si>
    <t>一人当たり日当</t>
  </si>
  <si>
    <t>人件費／週</t>
  </si>
  <si>
    <t>工場 X から倉庫 Y への出荷数量</t>
  </si>
  <si>
    <r>
      <t>工場</t>
    </r>
    <r>
      <rPr>
        <sz val="10"/>
        <rFont val="Arial"/>
        <family val="2"/>
      </rPr>
      <t>:</t>
    </r>
  </si>
  <si>
    <t>合計</t>
  </si>
  <si>
    <t>名古屋</t>
  </si>
  <si>
    <t>京都</t>
  </si>
  <si>
    <t>大阪</t>
  </si>
  <si>
    <t>仙台</t>
  </si>
  <si>
    <t>東京</t>
  </si>
  <si>
    <t>新潟</t>
  </si>
  <si>
    <t>群馬</t>
  </si>
  <si>
    <t>金沢</t>
  </si>
  <si>
    <t>---</t>
  </si>
  <si>
    <r>
      <t>合計</t>
    </r>
    <r>
      <rPr>
        <sz val="10"/>
        <rFont val="Arial"/>
        <family val="2"/>
      </rPr>
      <t>:</t>
    </r>
  </si>
  <si>
    <t>市場の需要 --&gt;</t>
  </si>
  <si>
    <t>供給能力</t>
  </si>
  <si>
    <r>
      <t>工場</t>
    </r>
    <r>
      <rPr>
        <sz val="10"/>
        <rFont val="Arial"/>
        <family val="2"/>
      </rPr>
      <t xml:space="preserve"> X </t>
    </r>
    <r>
      <rPr>
        <sz val="10"/>
        <rFont val="ＭＳ Ｐゴシック"/>
        <family val="3"/>
        <charset val="128"/>
      </rPr>
      <t>から倉庫</t>
    </r>
    <r>
      <rPr>
        <sz val="10"/>
        <rFont val="Arial"/>
        <family val="2"/>
      </rPr>
      <t xml:space="preserve"> Y </t>
    </r>
    <r>
      <rPr>
        <sz val="10"/>
        <rFont val="ＭＳ Ｐゴシック"/>
        <family val="3"/>
        <charset val="128"/>
      </rPr>
      <t>への輸送費用</t>
    </r>
  </si>
  <si>
    <r>
      <t>輸送費</t>
    </r>
    <r>
      <rPr>
        <sz val="10"/>
        <rFont val="Arial"/>
        <family val="2"/>
      </rPr>
      <t>:</t>
    </r>
  </si>
  <si>
    <t>ソルバーで使用するｾﾙ</t>
    <phoneticPr fontId="2"/>
  </si>
  <si>
    <t>　変化させるｾﾙ</t>
    <phoneticPr fontId="2"/>
  </si>
  <si>
    <t>　制約条件</t>
    <phoneticPr fontId="2"/>
  </si>
  <si>
    <t>　目的セル</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</si>
</sst>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0;[Red]&quot;¥&quot;\-#,##0"/>
    <numFmt numFmtId="176" formatCode="#&quot;分&quot;"/>
    <numFmt numFmtId="177" formatCode="&quot;$&quot;#,##0_);\(&quot;$&quot;#,##0\)"/>
    <numFmt numFmtId="178" formatCode="0_ "/>
  </numFmts>
  <fonts count="17">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1"/>
      <color indexed="12"/>
      <name val="ＭＳ Ｐゴシック"/>
      <family val="3"/>
      <charset val="128"/>
    </font>
    <font>
      <b/>
      <sz val="11"/>
      <name val="ＭＳ Ｐゴシック"/>
      <family val="3"/>
      <charset val="128"/>
    </font>
    <font>
      <b/>
      <sz val="11"/>
      <color indexed="9"/>
      <name val="ＭＳ Ｐゴシック"/>
      <family val="3"/>
      <charset val="128"/>
    </font>
    <font>
      <sz val="6"/>
      <name val="ＭＳ ゴシック"/>
      <family val="3"/>
      <charset val="128"/>
    </font>
    <font>
      <sz val="11"/>
      <color indexed="8"/>
      <name val="ＭＳ Ｐゴシック"/>
      <family val="3"/>
      <charset val="128"/>
    </font>
    <font>
      <sz val="10"/>
      <name val="ＭＳ Ｐゴシック"/>
      <family val="3"/>
      <charset val="128"/>
    </font>
    <font>
      <b/>
      <sz val="10"/>
      <name val="ＭＳ Ｐゴシック"/>
      <family val="3"/>
      <charset val="128"/>
    </font>
    <font>
      <sz val="10"/>
      <name val="Arial"/>
      <family val="2"/>
    </font>
    <font>
      <sz val="8"/>
      <name val="Helv"/>
      <family val="2"/>
    </font>
    <font>
      <sz val="8"/>
      <name val="MS Sans Serif"/>
      <family val="2"/>
    </font>
    <font>
      <b/>
      <i/>
      <sz val="10"/>
      <name val="ＭＳ Ｐゴシック"/>
      <family val="3"/>
      <charset val="128"/>
    </font>
    <font>
      <i/>
      <sz val="10"/>
      <name val="ＭＳ Ｐゴシック"/>
      <family val="3"/>
      <charset val="128"/>
    </font>
    <font>
      <b/>
      <sz val="10"/>
      <color indexed="10"/>
      <name val="ＭＳ Ｐゴシック"/>
      <family val="3"/>
      <charset val="128"/>
    </font>
  </fonts>
  <fills count="7">
    <fill>
      <patternFill patternType="none"/>
    </fill>
    <fill>
      <patternFill patternType="gray125"/>
    </fill>
    <fill>
      <patternFill patternType="solid">
        <fgColor indexed="16"/>
        <bgColor indexed="64"/>
      </patternFill>
    </fill>
    <fill>
      <patternFill patternType="solid">
        <fgColor indexed="16"/>
        <bgColor indexed="24"/>
      </patternFill>
    </fill>
    <fill>
      <patternFill patternType="darkGray">
        <fgColor indexed="9"/>
        <bgColor indexed="13"/>
      </patternFill>
    </fill>
    <fill>
      <patternFill patternType="solid">
        <fgColor indexed="42"/>
        <bgColor indexed="64"/>
      </patternFill>
    </fill>
    <fill>
      <patternFill patternType="solid">
        <fgColor indexed="43"/>
        <bgColor indexed="64"/>
      </patternFill>
    </fill>
  </fills>
  <borders count="39">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10"/>
      </left>
      <right style="medium">
        <color indexed="10"/>
      </right>
      <top style="medium">
        <color indexed="10"/>
      </top>
      <bottom style="medium">
        <color indexed="10"/>
      </bottom>
      <diagonal/>
    </border>
    <border>
      <left style="thick">
        <color indexed="18"/>
      </left>
      <right/>
      <top style="thick">
        <color indexed="18"/>
      </top>
      <bottom/>
      <diagonal/>
    </border>
    <border>
      <left/>
      <right/>
      <top style="thick">
        <color indexed="18"/>
      </top>
      <bottom/>
      <diagonal/>
    </border>
    <border>
      <left/>
      <right style="thick">
        <color indexed="18"/>
      </right>
      <top style="thick">
        <color indexed="18"/>
      </top>
      <bottom/>
      <diagonal/>
    </border>
    <border>
      <left style="thick">
        <color indexed="18"/>
      </left>
      <right/>
      <top/>
      <bottom/>
      <diagonal/>
    </border>
    <border>
      <left/>
      <right style="thick">
        <color indexed="18"/>
      </right>
      <top/>
      <bottom/>
      <diagonal/>
    </border>
    <border>
      <left style="thick">
        <color indexed="16"/>
      </left>
      <right style="thick">
        <color indexed="16"/>
      </right>
      <top style="thick">
        <color indexed="16"/>
      </top>
      <bottom style="thick">
        <color indexed="16"/>
      </bottom>
      <diagonal/>
    </border>
    <border>
      <left style="thick">
        <color indexed="18"/>
      </left>
      <right/>
      <top/>
      <bottom style="thick">
        <color indexed="18"/>
      </bottom>
      <diagonal/>
    </border>
    <border>
      <left/>
      <right/>
      <top/>
      <bottom style="thick">
        <color indexed="18"/>
      </bottom>
      <diagonal/>
    </border>
    <border>
      <left/>
      <right style="thick">
        <color indexed="18"/>
      </right>
      <top/>
      <bottom style="thick">
        <color indexed="18"/>
      </bottom>
      <diagonal/>
    </border>
    <border>
      <left style="thick">
        <color indexed="16"/>
      </left>
      <right/>
      <top style="thick">
        <color indexed="16"/>
      </top>
      <bottom style="thick">
        <color indexed="16"/>
      </bottom>
      <diagonal/>
    </border>
    <border>
      <left/>
      <right/>
      <top style="thick">
        <color indexed="16"/>
      </top>
      <bottom style="thick">
        <color indexed="16"/>
      </bottom>
      <diagonal/>
    </border>
    <border>
      <left/>
      <right style="thick">
        <color indexed="16"/>
      </right>
      <top style="thick">
        <color indexed="16"/>
      </top>
      <bottom style="thick">
        <color indexed="16"/>
      </bottom>
      <diagonal/>
    </border>
    <border>
      <left style="thick">
        <color indexed="17"/>
      </left>
      <right style="thick">
        <color indexed="17"/>
      </right>
      <top style="thick">
        <color indexed="17"/>
      </top>
      <bottom/>
      <diagonal/>
    </border>
    <border>
      <left style="thick">
        <color indexed="17"/>
      </left>
      <right style="thick">
        <color indexed="17"/>
      </right>
      <top/>
      <bottom/>
      <diagonal/>
    </border>
    <border>
      <left style="thick">
        <color indexed="17"/>
      </left>
      <right style="thick">
        <color indexed="17"/>
      </right>
      <top/>
      <bottom style="thick">
        <color indexed="17"/>
      </bottom>
      <diagonal/>
    </border>
    <border>
      <left style="thick">
        <color indexed="17"/>
      </left>
      <right style="thick">
        <color indexed="17"/>
      </right>
      <top style="thick">
        <color indexed="17"/>
      </top>
      <bottom style="thick">
        <color indexed="17"/>
      </bottom>
      <diagonal/>
    </border>
    <border>
      <left style="thick">
        <color indexed="21"/>
      </left>
      <right style="thick">
        <color indexed="21"/>
      </right>
      <top style="thick">
        <color indexed="21"/>
      </top>
      <bottom style="thick">
        <color indexed="21"/>
      </bottom>
      <diagonal/>
    </border>
    <border>
      <left style="thick">
        <color indexed="16"/>
      </left>
      <right style="thick">
        <color indexed="16"/>
      </right>
      <top style="thick">
        <color indexed="16"/>
      </top>
      <bottom/>
      <diagonal/>
    </border>
    <border>
      <left style="thick">
        <color indexed="16"/>
      </left>
      <right style="thick">
        <color indexed="16"/>
      </right>
      <top/>
      <bottom/>
      <diagonal/>
    </border>
    <border>
      <left style="thick">
        <color indexed="16"/>
      </left>
      <right style="thick">
        <color indexed="16"/>
      </right>
      <top/>
      <bottom style="thick">
        <color indexed="16"/>
      </bottom>
      <diagonal/>
    </border>
    <border>
      <left style="thick">
        <color indexed="17"/>
      </left>
      <right/>
      <top style="thick">
        <color indexed="17"/>
      </top>
      <bottom/>
      <diagonal/>
    </border>
    <border>
      <left/>
      <right/>
      <top style="thick">
        <color indexed="17"/>
      </top>
      <bottom/>
      <diagonal/>
    </border>
    <border>
      <left/>
      <right style="thick">
        <color indexed="17"/>
      </right>
      <top style="thick">
        <color indexed="17"/>
      </top>
      <bottom/>
      <diagonal/>
    </border>
    <border>
      <left style="thick">
        <color indexed="17"/>
      </left>
      <right/>
      <top/>
      <bottom/>
      <diagonal/>
    </border>
    <border>
      <left/>
      <right style="thick">
        <color indexed="17"/>
      </right>
      <top/>
      <bottom/>
      <diagonal/>
    </border>
    <border>
      <left style="thick">
        <color indexed="17"/>
      </left>
      <right/>
      <top/>
      <bottom style="thick">
        <color indexed="17"/>
      </bottom>
      <diagonal/>
    </border>
    <border>
      <left/>
      <right/>
      <top/>
      <bottom style="thick">
        <color indexed="17"/>
      </bottom>
      <diagonal/>
    </border>
    <border>
      <left/>
      <right style="thick">
        <color indexed="17"/>
      </right>
      <top/>
      <bottom style="thick">
        <color indexed="17"/>
      </bottom>
      <diagonal/>
    </border>
    <border>
      <left style="thin">
        <color indexed="64"/>
      </left>
      <right style="thin">
        <color indexed="64"/>
      </right>
      <top style="thin">
        <color indexed="64"/>
      </top>
      <bottom style="thin">
        <color indexed="64"/>
      </bottom>
      <diagonal/>
    </border>
    <border>
      <left style="medium">
        <color indexed="10"/>
      </left>
      <right style="medium">
        <color indexed="10"/>
      </right>
      <top style="medium">
        <color indexed="10"/>
      </top>
      <bottom/>
      <diagonal/>
    </border>
    <border>
      <left style="medium">
        <color indexed="10"/>
      </left>
      <right style="medium">
        <color indexed="10"/>
      </right>
      <top style="hair">
        <color indexed="10"/>
      </top>
      <bottom style="medium">
        <color indexed="10"/>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6">
    <xf numFmtId="0" fontId="0" fillId="0" borderId="0"/>
    <xf numFmtId="0" fontId="13" fillId="0" borderId="0"/>
    <xf numFmtId="0" fontId="12" fillId="0" borderId="0">
      <alignment horizontal="left"/>
    </xf>
    <xf numFmtId="0" fontId="12" fillId="0" borderId="0">
      <alignment horizontal="left"/>
    </xf>
    <xf numFmtId="0" fontId="12" fillId="0" borderId="0">
      <alignment horizontal="left"/>
    </xf>
    <xf numFmtId="38" fontId="1" fillId="0" borderId="0" applyFont="0" applyFill="0" applyBorder="0" applyAlignment="0" applyProtection="0"/>
  </cellStyleXfs>
  <cellXfs count="127">
    <xf numFmtId="0" fontId="0" fillId="0" borderId="0" xfId="0"/>
    <xf numFmtId="0" fontId="6" fillId="2" borderId="0" xfId="0" applyFont="1" applyFill="1"/>
    <xf numFmtId="38" fontId="6" fillId="3" borderId="0" xfId="5" applyFont="1" applyFill="1" applyBorder="1" applyAlignment="1">
      <alignment horizontal="right"/>
    </xf>
    <xf numFmtId="38" fontId="6" fillId="3" borderId="0" xfId="5" applyFont="1" applyFill="1" applyBorder="1" applyAlignment="1">
      <alignment horizontal="center"/>
    </xf>
    <xf numFmtId="0" fontId="6" fillId="3" borderId="0" xfId="0" applyFont="1" applyFill="1" applyBorder="1" applyAlignment="1">
      <alignment horizontal="center"/>
    </xf>
    <xf numFmtId="38" fontId="8" fillId="4" borderId="1" xfId="5" applyFont="1" applyFill="1" applyBorder="1" applyAlignment="1"/>
    <xf numFmtId="0" fontId="8" fillId="4" borderId="1" xfId="0" applyFont="1" applyFill="1" applyBorder="1" applyAlignment="1"/>
    <xf numFmtId="38" fontId="0" fillId="5" borderId="2" xfId="0" applyNumberFormat="1" applyFill="1" applyBorder="1" applyAlignment="1">
      <alignment horizontal="right"/>
    </xf>
    <xf numFmtId="38" fontId="0" fillId="5" borderId="2" xfId="5" applyFont="1" applyFill="1" applyBorder="1" applyAlignment="1">
      <alignment horizontal="right"/>
    </xf>
    <xf numFmtId="0" fontId="0" fillId="5" borderId="2" xfId="0" applyFill="1" applyBorder="1"/>
    <xf numFmtId="38" fontId="0" fillId="5" borderId="1" xfId="5" applyFont="1" applyFill="1" applyBorder="1"/>
    <xf numFmtId="0" fontId="3" fillId="5" borderId="3" xfId="0" applyFont="1" applyFill="1" applyBorder="1"/>
    <xf numFmtId="0" fontId="9" fillId="0" borderId="0" xfId="0" applyFont="1" applyAlignment="1"/>
    <xf numFmtId="0" fontId="9" fillId="0" borderId="0" xfId="0" applyFont="1"/>
    <xf numFmtId="40" fontId="10" fillId="0" borderId="4" xfId="0" applyNumberFormat="1" applyFont="1" applyFill="1" applyBorder="1" applyAlignment="1">
      <alignment horizontal="center"/>
    </xf>
    <xf numFmtId="40" fontId="10" fillId="0" borderId="5" xfId="0" applyNumberFormat="1" applyFont="1" applyFill="1" applyBorder="1" applyAlignment="1">
      <alignment horizontal="left"/>
    </xf>
    <xf numFmtId="0" fontId="10" fillId="0" borderId="5" xfId="0" applyFont="1" applyFill="1" applyBorder="1" applyAlignment="1"/>
    <xf numFmtId="40" fontId="10" fillId="0" borderId="5" xfId="0" applyNumberFormat="1" applyFont="1" applyFill="1" applyBorder="1" applyAlignment="1">
      <alignment horizontal="center"/>
    </xf>
    <xf numFmtId="40" fontId="10" fillId="0" borderId="6" xfId="0" applyNumberFormat="1" applyFont="1" applyFill="1" applyBorder="1" applyAlignment="1">
      <alignment horizontal="center"/>
    </xf>
    <xf numFmtId="49" fontId="10" fillId="0" borderId="4" xfId="1" applyNumberFormat="1" applyFont="1" applyFill="1" applyBorder="1" applyAlignment="1">
      <alignment vertical="top"/>
    </xf>
    <xf numFmtId="49" fontId="9" fillId="0" borderId="5" xfId="2" applyNumberFormat="1" applyFont="1" applyFill="1" applyBorder="1" applyAlignment="1">
      <alignment vertical="top"/>
    </xf>
    <xf numFmtId="49" fontId="9" fillId="0" borderId="6" xfId="1" applyNumberFormat="1" applyFont="1" applyFill="1" applyBorder="1" applyAlignment="1">
      <alignment vertical="top"/>
    </xf>
    <xf numFmtId="0" fontId="10" fillId="0" borderId="7" xfId="0" applyNumberFormat="1" applyFont="1" applyFill="1" applyBorder="1" applyAlignment="1">
      <alignment horizontal="left"/>
    </xf>
    <xf numFmtId="40" fontId="9" fillId="0" borderId="0" xfId="0" applyNumberFormat="1" applyFont="1" applyFill="1" applyBorder="1" applyAlignment="1">
      <alignment horizontal="left"/>
    </xf>
    <xf numFmtId="0" fontId="11" fillId="0" borderId="0" xfId="0" applyFont="1" applyFill="1" applyBorder="1" applyAlignment="1"/>
    <xf numFmtId="1" fontId="11" fillId="0" borderId="0" xfId="0" applyNumberFormat="1" applyFont="1" applyFill="1" applyBorder="1" applyAlignment="1"/>
    <xf numFmtId="1" fontId="11" fillId="0" borderId="0" xfId="0" applyNumberFormat="1" applyFont="1" applyFill="1" applyBorder="1" applyAlignment="1">
      <alignment horizontal="center"/>
    </xf>
    <xf numFmtId="1" fontId="11" fillId="0" borderId="8" xfId="0" applyNumberFormat="1" applyFont="1" applyFill="1" applyBorder="1" applyAlignment="1">
      <alignment horizontal="center"/>
    </xf>
    <xf numFmtId="49" fontId="9" fillId="0" borderId="7" xfId="2" applyNumberFormat="1" applyFont="1" applyFill="1" applyBorder="1" applyAlignment="1">
      <alignment vertical="top"/>
    </xf>
    <xf numFmtId="49" fontId="9" fillId="0" borderId="0" xfId="0" applyNumberFormat="1" applyFont="1" applyAlignment="1">
      <alignment vertical="top"/>
    </xf>
    <xf numFmtId="49" fontId="9" fillId="0" borderId="8" xfId="2" applyNumberFormat="1" applyFont="1" applyFill="1" applyBorder="1" applyAlignment="1">
      <alignment vertical="top"/>
    </xf>
    <xf numFmtId="49" fontId="9" fillId="0" borderId="0" xfId="2" applyNumberFormat="1" applyFont="1" applyAlignment="1">
      <alignment vertical="top"/>
    </xf>
    <xf numFmtId="0" fontId="9" fillId="0" borderId="9" xfId="0" applyFont="1" applyBorder="1"/>
    <xf numFmtId="0" fontId="10" fillId="0" borderId="10" xfId="0" applyNumberFormat="1" applyFont="1" applyFill="1" applyBorder="1" applyAlignment="1">
      <alignment horizontal="left"/>
    </xf>
    <xf numFmtId="40" fontId="9" fillId="0" borderId="11" xfId="0" applyNumberFormat="1" applyFont="1" applyFill="1" applyBorder="1" applyAlignment="1">
      <alignment horizontal="left"/>
    </xf>
    <xf numFmtId="0" fontId="11" fillId="0" borderId="11" xfId="0" applyFont="1" applyFill="1" applyBorder="1" applyAlignment="1"/>
    <xf numFmtId="1" fontId="11" fillId="0" borderId="11" xfId="0" applyNumberFormat="1" applyFont="1" applyFill="1" applyBorder="1" applyAlignment="1"/>
    <xf numFmtId="1" fontId="11" fillId="0" borderId="11" xfId="0" applyNumberFormat="1" applyFont="1" applyFill="1" applyBorder="1" applyAlignment="1">
      <alignment horizontal="center"/>
    </xf>
    <xf numFmtId="1" fontId="11" fillId="0" borderId="12" xfId="0" applyNumberFormat="1" applyFont="1" applyFill="1" applyBorder="1" applyAlignment="1">
      <alignment horizontal="center"/>
    </xf>
    <xf numFmtId="49" fontId="9" fillId="0" borderId="10" xfId="1" applyNumberFormat="1" applyFont="1" applyFill="1" applyBorder="1" applyAlignment="1">
      <alignment vertical="top"/>
    </xf>
    <xf numFmtId="49" fontId="9" fillId="0" borderId="11" xfId="2" applyNumberFormat="1" applyFont="1" applyFill="1" applyBorder="1" applyAlignment="1">
      <alignment vertical="top"/>
    </xf>
    <xf numFmtId="49" fontId="9" fillId="0" borderId="12" xfId="1" applyNumberFormat="1" applyFont="1" applyFill="1" applyBorder="1" applyAlignment="1">
      <alignment vertical="top"/>
    </xf>
    <xf numFmtId="1" fontId="9" fillId="0" borderId="0" xfId="0" applyNumberFormat="1" applyFont="1" applyAlignment="1"/>
    <xf numFmtId="40" fontId="10" fillId="0" borderId="0" xfId="0" applyNumberFormat="1" applyFont="1" applyAlignment="1">
      <alignment horizontal="right"/>
    </xf>
    <xf numFmtId="1" fontId="9" fillId="0" borderId="0" xfId="0" applyNumberFormat="1" applyFont="1" applyAlignment="1">
      <alignment horizontal="center"/>
    </xf>
    <xf numFmtId="1" fontId="9" fillId="0" borderId="13" xfId="0" applyNumberFormat="1" applyFont="1" applyFill="1" applyBorder="1" applyAlignment="1">
      <alignment horizontal="center"/>
    </xf>
    <xf numFmtId="1" fontId="9" fillId="0" borderId="14" xfId="0" applyNumberFormat="1" applyFont="1" applyFill="1" applyBorder="1" applyAlignment="1">
      <alignment horizontal="center"/>
    </xf>
    <xf numFmtId="1" fontId="9" fillId="0" borderId="15" xfId="0" applyNumberFormat="1" applyFont="1" applyFill="1" applyBorder="1" applyAlignment="1">
      <alignment horizontal="center"/>
    </xf>
    <xf numFmtId="0" fontId="14" fillId="0" borderId="0" xfId="0" applyFont="1" applyAlignment="1">
      <alignment horizontal="right"/>
    </xf>
    <xf numFmtId="40" fontId="9" fillId="0" borderId="0" xfId="0" applyNumberFormat="1" applyFont="1" applyAlignment="1">
      <alignment horizontal="left"/>
    </xf>
    <xf numFmtId="6" fontId="11" fillId="0" borderId="0" xfId="0" applyNumberFormat="1" applyFont="1" applyAlignment="1">
      <alignment horizontal="center"/>
    </xf>
    <xf numFmtId="1" fontId="9" fillId="0" borderId="0" xfId="0" applyNumberFormat="1" applyFont="1" applyAlignment="1">
      <alignment horizontal="left"/>
    </xf>
    <xf numFmtId="0" fontId="9" fillId="0" borderId="0" xfId="2" applyFont="1">
      <alignment horizontal="left"/>
    </xf>
    <xf numFmtId="1" fontId="11" fillId="5" borderId="16" xfId="0" applyNumberFormat="1" applyFont="1" applyFill="1" applyBorder="1" applyAlignment="1">
      <alignment horizontal="center"/>
    </xf>
    <xf numFmtId="1" fontId="11" fillId="5" borderId="17" xfId="0" applyNumberFormat="1" applyFont="1" applyFill="1" applyBorder="1" applyAlignment="1">
      <alignment horizontal="center"/>
    </xf>
    <xf numFmtId="1" fontId="11" fillId="5" borderId="18" xfId="0" applyNumberFormat="1" applyFont="1" applyFill="1" applyBorder="1" applyAlignment="1">
      <alignment horizontal="center"/>
    </xf>
    <xf numFmtId="38" fontId="9" fillId="5" borderId="19" xfId="4" applyNumberFormat="1" applyFont="1" applyFill="1" applyBorder="1" applyAlignment="1"/>
    <xf numFmtId="177" fontId="10" fillId="6" borderId="20" xfId="3" applyNumberFormat="1" applyFont="1" applyFill="1" applyBorder="1" applyAlignment="1">
      <alignment horizontal="center"/>
    </xf>
    <xf numFmtId="6" fontId="10" fillId="6" borderId="20" xfId="0" applyNumberFormat="1" applyFont="1" applyFill="1" applyBorder="1" applyAlignment="1"/>
    <xf numFmtId="0" fontId="9" fillId="0" borderId="0" xfId="3" applyFont="1" applyAlignment="1"/>
    <xf numFmtId="0" fontId="9" fillId="0" borderId="0" xfId="3" applyFont="1">
      <alignment horizontal="left"/>
    </xf>
    <xf numFmtId="0" fontId="9" fillId="0" borderId="4" xfId="3" applyFont="1" applyFill="1" applyBorder="1">
      <alignment horizontal="left"/>
    </xf>
    <xf numFmtId="0" fontId="9" fillId="0" borderId="5" xfId="3" applyFont="1" applyFill="1" applyBorder="1">
      <alignment horizontal="left"/>
    </xf>
    <xf numFmtId="0" fontId="9" fillId="0" borderId="5" xfId="3" applyNumberFormat="1" applyFont="1" applyFill="1" applyBorder="1" applyAlignment="1">
      <alignment horizontal="left"/>
    </xf>
    <xf numFmtId="0" fontId="9" fillId="0" borderId="6" xfId="3" applyFont="1" applyFill="1" applyBorder="1">
      <alignment horizontal="left"/>
    </xf>
    <xf numFmtId="0" fontId="9" fillId="0" borderId="7" xfId="0" applyNumberFormat="1" applyFont="1" applyFill="1" applyBorder="1" applyAlignment="1">
      <alignment horizontal="left"/>
    </xf>
    <xf numFmtId="0" fontId="9" fillId="0" borderId="0" xfId="0" applyNumberFormat="1" applyFont="1" applyFill="1" applyBorder="1" applyAlignment="1">
      <alignment horizontal="center"/>
    </xf>
    <xf numFmtId="0" fontId="9" fillId="0" borderId="0" xfId="0" applyNumberFormat="1" applyFont="1" applyFill="1" applyBorder="1" applyAlignment="1">
      <alignment horizontal="right"/>
    </xf>
    <xf numFmtId="0" fontId="9" fillId="0" borderId="8" xfId="3" applyFont="1" applyFill="1" applyBorder="1">
      <alignment horizontal="left"/>
    </xf>
    <xf numFmtId="1" fontId="9" fillId="0" borderId="21" xfId="3" applyNumberFormat="1" applyFont="1" applyFill="1" applyBorder="1" applyAlignment="1">
      <alignment horizontal="center"/>
    </xf>
    <xf numFmtId="1" fontId="9" fillId="0" borderId="22" xfId="3" applyNumberFormat="1" applyFont="1" applyFill="1" applyBorder="1" applyAlignment="1">
      <alignment horizontal="center"/>
    </xf>
    <xf numFmtId="1" fontId="9" fillId="0" borderId="0" xfId="3" applyNumberFormat="1" applyFont="1" applyFill="1" applyBorder="1" applyAlignment="1"/>
    <xf numFmtId="1" fontId="9" fillId="0" borderId="23" xfId="3" applyNumberFormat="1" applyFont="1" applyFill="1" applyBorder="1" applyAlignment="1">
      <alignment horizontal="center"/>
    </xf>
    <xf numFmtId="0" fontId="9" fillId="0" borderId="7" xfId="3" applyFont="1" applyFill="1" applyBorder="1" applyAlignment="1"/>
    <xf numFmtId="1" fontId="9" fillId="0" borderId="0" xfId="3" applyNumberFormat="1" applyFont="1" applyFill="1" applyBorder="1" applyAlignment="1">
      <alignment horizontal="right"/>
    </xf>
    <xf numFmtId="1" fontId="9" fillId="0" borderId="13" xfId="3" applyNumberFormat="1" applyFont="1" applyFill="1" applyBorder="1" applyAlignment="1"/>
    <xf numFmtId="1" fontId="9" fillId="0" borderId="14" xfId="3" applyNumberFormat="1" applyFont="1" applyFill="1" applyBorder="1" applyAlignment="1"/>
    <xf numFmtId="1" fontId="9" fillId="0" borderId="15" xfId="3" applyNumberFormat="1" applyFont="1" applyFill="1" applyBorder="1" applyAlignment="1"/>
    <xf numFmtId="0" fontId="9" fillId="0" borderId="10" xfId="3" applyFont="1" applyFill="1" applyBorder="1">
      <alignment horizontal="left"/>
    </xf>
    <xf numFmtId="0" fontId="15" fillId="0" borderId="11" xfId="3" applyNumberFormat="1" applyFont="1" applyFill="1" applyBorder="1" applyAlignment="1">
      <alignment horizontal="right"/>
    </xf>
    <xf numFmtId="0" fontId="9" fillId="0" borderId="12" xfId="3" applyFont="1" applyFill="1" applyBorder="1">
      <alignment horizontal="left"/>
    </xf>
    <xf numFmtId="0" fontId="9" fillId="0" borderId="4" xfId="0" applyFont="1" applyFill="1" applyBorder="1"/>
    <xf numFmtId="1" fontId="9" fillId="0" borderId="5" xfId="0" applyNumberFormat="1" applyFont="1" applyFill="1" applyBorder="1" applyAlignment="1">
      <alignment horizontal="center"/>
    </xf>
    <xf numFmtId="1" fontId="9" fillId="0" borderId="5" xfId="0" applyNumberFormat="1" applyFont="1" applyFill="1" applyBorder="1" applyAlignment="1">
      <alignment horizontal="left"/>
    </xf>
    <xf numFmtId="0" fontId="11" fillId="0" borderId="5" xfId="3" applyFont="1" applyFill="1" applyBorder="1">
      <alignment horizontal="left"/>
    </xf>
    <xf numFmtId="1" fontId="11" fillId="0" borderId="5" xfId="3" applyNumberFormat="1" applyFont="1" applyFill="1" applyBorder="1" applyAlignment="1"/>
    <xf numFmtId="0" fontId="11" fillId="0" borderId="6" xfId="3" applyFont="1" applyFill="1" applyBorder="1">
      <alignment horizontal="left"/>
    </xf>
    <xf numFmtId="1" fontId="11" fillId="0" borderId="0" xfId="3" applyNumberFormat="1" applyFont="1" applyFill="1" applyBorder="1" applyAlignment="1"/>
    <xf numFmtId="1" fontId="11" fillId="0" borderId="11" xfId="3" applyNumberFormat="1" applyFont="1" applyFill="1" applyBorder="1" applyAlignment="1"/>
    <xf numFmtId="0" fontId="9" fillId="0" borderId="4" xfId="3" applyFont="1" applyFill="1" applyBorder="1" applyAlignment="1"/>
    <xf numFmtId="1" fontId="9" fillId="0" borderId="5" xfId="3" applyNumberFormat="1" applyFont="1" applyFill="1" applyBorder="1" applyAlignment="1"/>
    <xf numFmtId="0" fontId="9" fillId="0" borderId="10" xfId="0" applyNumberFormat="1" applyFont="1" applyFill="1" applyBorder="1" applyAlignment="1">
      <alignment horizontal="left"/>
    </xf>
    <xf numFmtId="0" fontId="11" fillId="0" borderId="11" xfId="3" applyFont="1" applyFill="1" applyBorder="1" applyAlignment="1"/>
    <xf numFmtId="1" fontId="9" fillId="5" borderId="24" xfId="3" applyNumberFormat="1" applyFont="1" applyFill="1" applyBorder="1" applyAlignment="1"/>
    <xf numFmtId="1" fontId="9" fillId="5" borderId="25" xfId="3" applyNumberFormat="1" applyFont="1" applyFill="1" applyBorder="1" applyAlignment="1"/>
    <xf numFmtId="1" fontId="9" fillId="5" borderId="26" xfId="3" applyNumberFormat="1" applyFont="1" applyFill="1" applyBorder="1" applyAlignment="1"/>
    <xf numFmtId="1" fontId="9" fillId="5" borderId="27" xfId="3" applyNumberFormat="1" applyFont="1" applyFill="1" applyBorder="1" applyAlignment="1"/>
    <xf numFmtId="1" fontId="9" fillId="5" borderId="0" xfId="3" applyNumberFormat="1" applyFont="1" applyFill="1" applyBorder="1" applyAlignment="1"/>
    <xf numFmtId="1" fontId="9" fillId="5" borderId="28" xfId="3" applyNumberFormat="1" applyFont="1" applyFill="1" applyBorder="1" applyAlignment="1"/>
    <xf numFmtId="1" fontId="9" fillId="5" borderId="29" xfId="3" applyNumberFormat="1" applyFont="1" applyFill="1" applyBorder="1" applyAlignment="1"/>
    <xf numFmtId="1" fontId="9" fillId="5" borderId="30" xfId="3" applyNumberFormat="1" applyFont="1" applyFill="1" applyBorder="1" applyAlignment="1"/>
    <xf numFmtId="1" fontId="9" fillId="5" borderId="31" xfId="3" applyNumberFormat="1" applyFont="1" applyFill="1" applyBorder="1" applyAlignment="1"/>
    <xf numFmtId="0" fontId="10" fillId="6" borderId="20" xfId="3" applyFont="1" applyFill="1" applyBorder="1" applyAlignment="1">
      <alignment horizontal="center"/>
    </xf>
    <xf numFmtId="40" fontId="16" fillId="0" borderId="0" xfId="0" applyNumberFormat="1" applyFont="1" applyAlignment="1">
      <alignment horizontal="right"/>
    </xf>
    <xf numFmtId="0" fontId="4" fillId="0" borderId="32" xfId="0" applyFont="1" applyFill="1" applyBorder="1"/>
    <xf numFmtId="0" fontId="0" fillId="0" borderId="0" xfId="0" applyFill="1"/>
    <xf numFmtId="176" fontId="0" fillId="0" borderId="0" xfId="0" applyNumberFormat="1" applyFill="1"/>
    <xf numFmtId="38" fontId="0" fillId="0" borderId="0" xfId="5" applyFont="1" applyFill="1"/>
    <xf numFmtId="0" fontId="1" fillId="0" borderId="0" xfId="0" applyFont="1" applyFill="1"/>
    <xf numFmtId="38" fontId="1" fillId="0" borderId="0" xfId="5" applyFont="1" applyFill="1"/>
    <xf numFmtId="0" fontId="3" fillId="0" borderId="3" xfId="0" applyFont="1" applyFill="1" applyBorder="1"/>
    <xf numFmtId="0" fontId="3" fillId="0" borderId="0" xfId="0" applyFont="1" applyFill="1"/>
    <xf numFmtId="0" fontId="3" fillId="0" borderId="33" xfId="0" applyFont="1" applyFill="1" applyBorder="1"/>
    <xf numFmtId="0" fontId="3" fillId="0" borderId="34" xfId="0" applyFont="1" applyFill="1" applyBorder="1"/>
    <xf numFmtId="0" fontId="9" fillId="0" borderId="0" xfId="0" applyFont="1" applyFill="1"/>
    <xf numFmtId="178" fontId="4" fillId="0" borderId="32" xfId="0" applyNumberFormat="1" applyFont="1" applyFill="1" applyBorder="1"/>
    <xf numFmtId="0" fontId="6" fillId="3" borderId="0" xfId="0" applyFont="1" applyFill="1" applyBorder="1" applyAlignment="1">
      <alignment horizontal="center"/>
    </xf>
    <xf numFmtId="38" fontId="6" fillId="3" borderId="0" xfId="5" applyFont="1" applyFill="1" applyBorder="1" applyAlignment="1">
      <alignment horizontal="center"/>
    </xf>
    <xf numFmtId="0" fontId="6" fillId="3" borderId="0" xfId="0" applyFont="1" applyFill="1" applyBorder="1" applyAlignment="1">
      <alignment horizontal="center"/>
    </xf>
    <xf numFmtId="0" fontId="5" fillId="6" borderId="1" xfId="0" applyFont="1" applyFill="1" applyBorder="1" applyAlignment="1">
      <alignment horizontal="center" vertical="center" textRotation="255"/>
    </xf>
    <xf numFmtId="0" fontId="0" fillId="5" borderId="2" xfId="0" applyFill="1" applyBorder="1" applyAlignment="1">
      <alignment horizontal="center"/>
    </xf>
    <xf numFmtId="38" fontId="6" fillId="3" borderId="0" xfId="5" applyFont="1" applyFill="1" applyBorder="1" applyAlignment="1">
      <alignment horizontal="center"/>
    </xf>
    <xf numFmtId="0" fontId="5" fillId="6" borderId="2" xfId="0" applyFont="1" applyFill="1" applyBorder="1" applyAlignment="1">
      <alignment horizontal="center" vertical="center" textRotation="255"/>
    </xf>
    <xf numFmtId="0" fontId="5" fillId="6" borderId="37" xfId="0" applyFont="1" applyFill="1" applyBorder="1" applyAlignment="1">
      <alignment horizontal="center" vertical="center" textRotation="255"/>
    </xf>
    <xf numFmtId="0" fontId="5" fillId="6" borderId="38" xfId="0" applyFont="1" applyFill="1" applyBorder="1" applyAlignment="1">
      <alignment horizontal="center" vertical="center" textRotation="255"/>
    </xf>
    <xf numFmtId="0" fontId="0" fillId="5" borderId="35" xfId="0" applyFill="1" applyBorder="1" applyAlignment="1">
      <alignment horizontal="center"/>
    </xf>
    <xf numFmtId="0" fontId="0" fillId="5" borderId="36" xfId="0" applyFill="1" applyBorder="1" applyAlignment="1">
      <alignment horizontal="center"/>
    </xf>
  </cellXfs>
  <cellStyles count="6">
    <cellStyle name="Normal_Solver Example" xfId="1"/>
    <cellStyle name="Normal_SOLVER1" xfId="2"/>
    <cellStyle name="Normal_SOLVER2" xfId="3"/>
    <cellStyle name="Normal_SOLVER4" xfId="4"/>
    <cellStyle name="桁区切り" xfId="5" builtinId="6"/>
    <cellStyle name="標準" xfId="0" builtinId="0"/>
  </cellStyles>
  <dxfs count="1">
    <dxf>
      <fill>
        <patternFill>
          <bgColor indexed="14"/>
        </patternFill>
      </fill>
    </dxf>
  </dxfs>
  <tableStyles count="0" defaultTableStyle="TableStyleMedium2" defaultPivotStyle="PivotStyleLight16"/>
  <colors>
    <mruColors>
      <color rgb="FF3333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s>
</file>

<file path=xl/drawings/_rels/drawing3.xml.rels><?xml version="1.0" encoding="UTF-8" standalone="yes"?>
<Relationships xmlns="http://schemas.openxmlformats.org/package/2006/relationships"><Relationship Id="rId3" Type="http://schemas.openxmlformats.org/officeDocument/2006/relationships/image" Target="../media/image11.png"/><Relationship Id="rId2" Type="http://schemas.openxmlformats.org/officeDocument/2006/relationships/image" Target="../media/image10.png"/><Relationship Id="rId1" Type="http://schemas.openxmlformats.org/officeDocument/2006/relationships/image" Target="../media/image9.png"/></Relationships>
</file>

<file path=xl/drawings/_rels/drawing4.xml.rels><?xml version="1.0" encoding="UTF-8" standalone="yes"?>
<Relationships xmlns="http://schemas.openxmlformats.org/package/2006/relationships"><Relationship Id="rId3" Type="http://schemas.openxmlformats.org/officeDocument/2006/relationships/image" Target="../media/image14.png"/><Relationship Id="rId2" Type="http://schemas.openxmlformats.org/officeDocument/2006/relationships/image" Target="../media/image13.png"/><Relationship Id="rId1" Type="http://schemas.openxmlformats.org/officeDocument/2006/relationships/image" Target="../media/image12.png"/></Relationships>
</file>

<file path=xl/drawings/_rels/drawing5.xml.rels><?xml version="1.0" encoding="UTF-8" standalone="yes"?>
<Relationships xmlns="http://schemas.openxmlformats.org/package/2006/relationships"><Relationship Id="rId2" Type="http://schemas.openxmlformats.org/officeDocument/2006/relationships/image" Target="../media/image16.png"/><Relationship Id="rId1" Type="http://schemas.openxmlformats.org/officeDocument/2006/relationships/image" Target="../media/image15.png"/></Relationships>
</file>

<file path=xl/drawings/_rels/drawing6.xml.rels><?xml version="1.0" encoding="UTF-8" standalone="yes"?>
<Relationships xmlns="http://schemas.openxmlformats.org/package/2006/relationships"><Relationship Id="rId2" Type="http://schemas.openxmlformats.org/officeDocument/2006/relationships/image" Target="../media/image18.png"/><Relationship Id="rId1" Type="http://schemas.openxmlformats.org/officeDocument/2006/relationships/image" Target="../media/image17.png"/></Relationships>
</file>

<file path=xl/drawings/drawing1.xml><?xml version="1.0" encoding="utf-8"?>
<xdr:wsDr xmlns:xdr="http://schemas.openxmlformats.org/drawingml/2006/spreadsheetDrawing" xmlns:a="http://schemas.openxmlformats.org/drawingml/2006/main">
  <xdr:twoCellAnchor>
    <xdr:from>
      <xdr:col>0</xdr:col>
      <xdr:colOff>47625</xdr:colOff>
      <xdr:row>0</xdr:row>
      <xdr:rowOff>38100</xdr:rowOff>
    </xdr:from>
    <xdr:to>
      <xdr:col>15</xdr:col>
      <xdr:colOff>152400</xdr:colOff>
      <xdr:row>7</xdr:row>
      <xdr:rowOff>152400</xdr:rowOff>
    </xdr:to>
    <xdr:sp macro="" textlink="">
      <xdr:nvSpPr>
        <xdr:cNvPr id="1025" name="Text Box 1"/>
        <xdr:cNvSpPr txBox="1">
          <a:spLocks noChangeArrowheads="1"/>
        </xdr:cNvSpPr>
      </xdr:nvSpPr>
      <xdr:spPr bwMode="auto">
        <a:xfrm>
          <a:off x="47625" y="38100"/>
          <a:ext cx="6315075" cy="2819400"/>
        </a:xfrm>
        <a:prstGeom prst="rect">
          <a:avLst/>
        </a:prstGeom>
        <a:solidFill>
          <a:srgbClr val="E1FFE1"/>
        </a:solidFill>
        <a:ln w="38100" cmpd="dbl">
          <a:solidFill>
            <a:srgbClr xmlns:mc="http://schemas.openxmlformats.org/markup-compatibility/2006" xmlns:a14="http://schemas.microsoft.com/office/drawing/2010/main" val="00FF00" mc:Ignorable="a14" a14:legacySpreadsheetColorIndex="11"/>
          </a:solidFill>
          <a:miter lim="800000"/>
          <a:headEnd/>
          <a:tailEnd/>
        </a:ln>
      </xdr:spPr>
      <xdr:txBody>
        <a:bodyPr vertOverflow="clip" wrap="square" lIns="90000" tIns="72000" rIns="90000" bIns="46800" anchor="t" upright="1"/>
        <a:lstStyle/>
        <a:p>
          <a:pPr algn="l" rtl="0">
            <a:lnSpc>
              <a:spcPts val="1700"/>
            </a:lnSpc>
            <a:defRPr sz="1000"/>
          </a:pPr>
          <a:r>
            <a:rPr lang="ja-JP" altLang="en-US" sz="1400" b="0" i="0" u="none" strike="noStrike" baseline="0">
              <a:solidFill>
                <a:srgbClr val="FF0000"/>
              </a:solidFill>
              <a:latin typeface="ＭＳ Ｐゴシック"/>
              <a:ea typeface="ＭＳ Ｐゴシック"/>
            </a:rPr>
            <a:t>利益最大化計画　－　製造</a:t>
          </a:r>
          <a:endParaRPr lang="ja-JP" altLang="en-US" sz="1200" b="0" i="0" u="none" strike="noStrike" baseline="0">
            <a:solidFill>
              <a:srgbClr val="0000FF"/>
            </a:solidFill>
            <a:latin typeface="ＭＳ Ｐゴシック"/>
            <a:ea typeface="ＭＳ Ｐゴシック"/>
          </a:endParaRPr>
        </a:p>
        <a:p>
          <a:pPr algn="l" rtl="0">
            <a:lnSpc>
              <a:spcPts val="1400"/>
            </a:lnSpc>
            <a:defRPr sz="1000"/>
          </a:pPr>
          <a:endParaRPr lang="ja-JP" altLang="en-US" sz="1200" b="0" i="0" u="none" strike="noStrike" baseline="0">
            <a:solidFill>
              <a:srgbClr val="0000FF"/>
            </a:solidFill>
            <a:latin typeface="ＭＳ Ｐゴシック"/>
            <a:ea typeface="ＭＳ Ｐゴシック"/>
          </a:endParaRPr>
        </a:p>
        <a:p>
          <a:pPr algn="l" rtl="0">
            <a:lnSpc>
              <a:spcPts val="1500"/>
            </a:lnSpc>
            <a:defRPr sz="1000"/>
          </a:pPr>
          <a:r>
            <a:rPr lang="ja-JP" altLang="en-US" sz="1200" b="0" i="0" u="none" strike="noStrike" baseline="0">
              <a:solidFill>
                <a:srgbClr val="0000FF"/>
              </a:solidFill>
              <a:latin typeface="ＭＳ Ｐゴシック"/>
              <a:ea typeface="ＭＳ Ｐゴシック"/>
            </a:rPr>
            <a:t>　ある工場で製品</a:t>
          </a:r>
          <a:r>
            <a:rPr lang="en-US" altLang="ja-JP" sz="1200" b="0" i="0" u="none" strike="noStrike" baseline="0">
              <a:solidFill>
                <a:srgbClr val="0000FF"/>
              </a:solidFill>
              <a:latin typeface="ＭＳ Ｐゴシック"/>
              <a:ea typeface="ＭＳ Ｐゴシック"/>
            </a:rPr>
            <a:t>A</a:t>
          </a:r>
          <a:r>
            <a:rPr lang="ja-JP" altLang="en-US" sz="1200" b="0" i="0" u="none" strike="noStrike" baseline="0">
              <a:solidFill>
                <a:srgbClr val="0000FF"/>
              </a:solidFill>
              <a:latin typeface="ＭＳ Ｐゴシック"/>
              <a:ea typeface="ＭＳ Ｐゴシック"/>
            </a:rPr>
            <a:t>、</a:t>
          </a:r>
          <a:r>
            <a:rPr lang="en-US" altLang="ja-JP" sz="1200" b="0" i="0" u="none" strike="noStrike" baseline="0">
              <a:solidFill>
                <a:srgbClr val="0000FF"/>
              </a:solidFill>
              <a:latin typeface="ＭＳ Ｐゴシック"/>
              <a:ea typeface="ＭＳ Ｐゴシック"/>
            </a:rPr>
            <a:t>B</a:t>
          </a:r>
          <a:r>
            <a:rPr lang="ja-JP" altLang="en-US" sz="1200" b="0" i="0" u="none" strike="noStrike" baseline="0">
              <a:solidFill>
                <a:srgbClr val="0000FF"/>
              </a:solidFill>
              <a:latin typeface="ＭＳ Ｐゴシック"/>
              <a:ea typeface="ＭＳ Ｐゴシック"/>
            </a:rPr>
            <a:t>を生産している。</a:t>
          </a:r>
        </a:p>
        <a:p>
          <a:pPr algn="l" rtl="0">
            <a:lnSpc>
              <a:spcPts val="1400"/>
            </a:lnSpc>
            <a:defRPr sz="1000"/>
          </a:pPr>
          <a:endParaRPr lang="ja-JP" altLang="en-US" sz="1200" b="0" i="0" u="none" strike="noStrike" baseline="0">
            <a:solidFill>
              <a:srgbClr val="0000FF"/>
            </a:solidFill>
            <a:latin typeface="ＭＳ Ｐゴシック"/>
            <a:ea typeface="ＭＳ Ｐゴシック"/>
          </a:endParaRPr>
        </a:p>
        <a:p>
          <a:pPr algn="l" rtl="0">
            <a:lnSpc>
              <a:spcPts val="1500"/>
            </a:lnSpc>
            <a:defRPr sz="1000"/>
          </a:pPr>
          <a:r>
            <a:rPr lang="ja-JP" altLang="en-US" sz="1200" b="0" i="0" u="none" strike="noStrike" baseline="0">
              <a:solidFill>
                <a:srgbClr val="0000FF"/>
              </a:solidFill>
              <a:latin typeface="ＭＳ Ｐゴシック"/>
              <a:ea typeface="ＭＳ Ｐゴシック"/>
            </a:rPr>
            <a:t>　製品Ａを</a:t>
          </a:r>
          <a:r>
            <a:rPr lang="en-US" altLang="ja-JP" sz="1200" b="0" i="0" u="none" strike="noStrike" baseline="0">
              <a:solidFill>
                <a:srgbClr val="0000FF"/>
              </a:solidFill>
              <a:latin typeface="ＭＳ Ｐゴシック"/>
              <a:ea typeface="ＭＳ Ｐゴシック"/>
            </a:rPr>
            <a:t>1</a:t>
          </a:r>
          <a:r>
            <a:rPr lang="ja-JP" altLang="en-US" sz="1200" b="0" i="0" u="none" strike="noStrike" baseline="0">
              <a:solidFill>
                <a:srgbClr val="0000FF"/>
              </a:solidFill>
              <a:latin typeface="ＭＳ Ｐゴシック"/>
              <a:ea typeface="ＭＳ Ｐゴシック"/>
            </a:rPr>
            <a:t>トン製造するのに、原料</a:t>
          </a:r>
          <a:r>
            <a:rPr lang="en-US" altLang="ja-JP" sz="1200" b="0" i="0" u="none" strike="noStrike" baseline="0">
              <a:solidFill>
                <a:srgbClr val="0000FF"/>
              </a:solidFill>
              <a:latin typeface="ＭＳ Ｐゴシック"/>
              <a:ea typeface="ＭＳ Ｐゴシック"/>
            </a:rPr>
            <a:t>P,Q</a:t>
          </a:r>
          <a:r>
            <a:rPr lang="ja-JP" altLang="en-US" sz="1200" b="0" i="0" u="none" strike="noStrike" baseline="0">
              <a:solidFill>
                <a:srgbClr val="0000FF"/>
              </a:solidFill>
              <a:latin typeface="ＭＳ Ｐゴシック"/>
              <a:ea typeface="ＭＳ Ｐゴシック"/>
            </a:rPr>
            <a:t>をそれぞれ</a:t>
          </a:r>
          <a:r>
            <a:rPr lang="ja-JP" altLang="en-US" sz="1200" b="0" i="0" u="none" strike="noStrike" baseline="0">
              <a:solidFill>
                <a:srgbClr val="FF00FF"/>
              </a:solidFill>
              <a:latin typeface="ＭＳ Ｐゴシック"/>
              <a:ea typeface="ＭＳ Ｐゴシック"/>
            </a:rPr>
            <a:t>４トン</a:t>
          </a:r>
          <a:r>
            <a:rPr lang="ja-JP" altLang="en-US" sz="1200" b="0" i="0" u="none" strike="noStrike" baseline="0">
              <a:solidFill>
                <a:srgbClr val="0000FF"/>
              </a:solidFill>
              <a:latin typeface="ＭＳ Ｐゴシック"/>
              <a:ea typeface="ＭＳ Ｐゴシック"/>
            </a:rPr>
            <a:t>、</a:t>
          </a:r>
          <a:r>
            <a:rPr lang="ja-JP" altLang="en-US" sz="1200" b="0" i="0" u="none" strike="noStrike" baseline="0">
              <a:solidFill>
                <a:srgbClr val="FF00FF"/>
              </a:solidFill>
              <a:latin typeface="ＭＳ Ｐゴシック"/>
              <a:ea typeface="ＭＳ Ｐゴシック"/>
            </a:rPr>
            <a:t>９トン</a:t>
          </a:r>
          <a:r>
            <a:rPr lang="ja-JP" altLang="en-US" sz="1200" b="0" i="0" u="none" strike="noStrike" baseline="0">
              <a:solidFill>
                <a:srgbClr val="0000FF"/>
              </a:solidFill>
              <a:latin typeface="ＭＳ Ｐゴシック"/>
              <a:ea typeface="ＭＳ Ｐゴシック"/>
            </a:rPr>
            <a:t>必要とし、</a:t>
          </a:r>
        </a:p>
        <a:p>
          <a:pPr algn="l" rtl="0">
            <a:lnSpc>
              <a:spcPts val="1400"/>
            </a:lnSpc>
            <a:defRPr sz="1000"/>
          </a:pPr>
          <a:r>
            <a:rPr lang="ja-JP" altLang="en-US" sz="1200" b="0" i="0" u="none" strike="noStrike" baseline="0">
              <a:solidFill>
                <a:srgbClr val="0000FF"/>
              </a:solidFill>
              <a:latin typeface="ＭＳ Ｐゴシック"/>
              <a:ea typeface="ＭＳ Ｐゴシック"/>
            </a:rPr>
            <a:t>　製品Ｂについてもそれぞれ</a:t>
          </a:r>
          <a:r>
            <a:rPr lang="ja-JP" altLang="en-US" sz="1200" b="0" i="0" u="none" strike="noStrike" baseline="0">
              <a:solidFill>
                <a:srgbClr val="FF00FF"/>
              </a:solidFill>
              <a:latin typeface="ＭＳ Ｐゴシック"/>
              <a:ea typeface="ＭＳ Ｐゴシック"/>
            </a:rPr>
            <a:t>８トン</a:t>
          </a:r>
          <a:r>
            <a:rPr lang="ja-JP" altLang="en-US" sz="1200" b="0" i="0" u="none" strike="noStrike" baseline="0">
              <a:solidFill>
                <a:srgbClr val="0000FF"/>
              </a:solidFill>
              <a:latin typeface="ＭＳ Ｐゴシック"/>
              <a:ea typeface="ＭＳ Ｐゴシック"/>
            </a:rPr>
            <a:t>、</a:t>
          </a:r>
          <a:r>
            <a:rPr lang="ja-JP" altLang="en-US" sz="1200" b="0" i="0" u="none" strike="noStrike" baseline="0">
              <a:solidFill>
                <a:srgbClr val="FF00FF"/>
              </a:solidFill>
              <a:latin typeface="ＭＳ Ｐゴシック"/>
              <a:ea typeface="ＭＳ Ｐゴシック"/>
            </a:rPr>
            <a:t>６トン</a:t>
          </a:r>
          <a:r>
            <a:rPr lang="ja-JP" altLang="en-US" sz="1200" b="0" i="0" u="none" strike="noStrike" baseline="0">
              <a:solidFill>
                <a:srgbClr val="0000FF"/>
              </a:solidFill>
              <a:latin typeface="ＭＳ Ｐゴシック"/>
              <a:ea typeface="ＭＳ Ｐゴシック"/>
            </a:rPr>
            <a:t>必要とする。</a:t>
          </a:r>
        </a:p>
        <a:p>
          <a:pPr algn="l" rtl="0">
            <a:lnSpc>
              <a:spcPts val="1500"/>
            </a:lnSpc>
            <a:defRPr sz="1000"/>
          </a:pPr>
          <a:endParaRPr lang="ja-JP" altLang="en-US" sz="1200" b="0" i="0" u="none" strike="noStrike" baseline="0">
            <a:solidFill>
              <a:srgbClr val="0000FF"/>
            </a:solidFill>
            <a:latin typeface="ＭＳ Ｐゴシック"/>
            <a:ea typeface="ＭＳ Ｐゴシック"/>
          </a:endParaRPr>
        </a:p>
        <a:p>
          <a:pPr algn="l" rtl="0">
            <a:lnSpc>
              <a:spcPts val="1400"/>
            </a:lnSpc>
            <a:defRPr sz="1000"/>
          </a:pPr>
          <a:r>
            <a:rPr lang="ja-JP" altLang="en-US" sz="1200" b="0" i="0" u="none" strike="noStrike" baseline="0">
              <a:solidFill>
                <a:srgbClr val="0000FF"/>
              </a:solidFill>
              <a:latin typeface="ＭＳ Ｐゴシック"/>
              <a:ea typeface="ＭＳ Ｐゴシック"/>
            </a:rPr>
            <a:t>　また、製品Ａ，Ｂは</a:t>
          </a:r>
          <a:r>
            <a:rPr lang="en-US" altLang="ja-JP" sz="1200" b="0" i="0" u="none" strike="noStrike" baseline="0">
              <a:solidFill>
                <a:srgbClr val="0000FF"/>
              </a:solidFill>
              <a:latin typeface="ＭＳ Ｐゴシック"/>
              <a:ea typeface="ＭＳ Ｐゴシック"/>
            </a:rPr>
            <a:t>1</a:t>
          </a:r>
          <a:r>
            <a:rPr lang="ja-JP" altLang="en-US" sz="1200" b="0" i="0" u="none" strike="noStrike" baseline="0">
              <a:solidFill>
                <a:srgbClr val="0000FF"/>
              </a:solidFill>
              <a:latin typeface="ＭＳ Ｐゴシック"/>
              <a:ea typeface="ＭＳ Ｐゴシック"/>
            </a:rPr>
            <a:t>トンあたり</a:t>
          </a:r>
          <a:r>
            <a:rPr lang="en-US" altLang="ja-JP" sz="1200" b="0" i="0" u="none" strike="noStrike" baseline="0">
              <a:solidFill>
                <a:srgbClr val="FF00FF"/>
              </a:solidFill>
              <a:latin typeface="ＭＳ Ｐゴシック"/>
              <a:ea typeface="ＭＳ Ｐゴシック"/>
            </a:rPr>
            <a:t>2</a:t>
          </a:r>
          <a:r>
            <a:rPr lang="ja-JP" altLang="en-US" sz="1200" b="0" i="0" u="none" strike="noStrike" baseline="0">
              <a:solidFill>
                <a:srgbClr val="FF00FF"/>
              </a:solidFill>
              <a:latin typeface="ＭＳ Ｐゴシック"/>
              <a:ea typeface="ＭＳ Ｐゴシック"/>
            </a:rPr>
            <a:t>万円</a:t>
          </a:r>
          <a:r>
            <a:rPr lang="ja-JP" altLang="en-US" sz="1200" b="0" i="0" u="none" strike="noStrike" baseline="0">
              <a:solidFill>
                <a:srgbClr val="0000FF"/>
              </a:solidFill>
              <a:latin typeface="ＭＳ Ｐゴシック"/>
              <a:ea typeface="ＭＳ Ｐゴシック"/>
            </a:rPr>
            <a:t>、</a:t>
          </a:r>
          <a:r>
            <a:rPr lang="en-US" altLang="ja-JP" sz="1200" b="0" i="0" u="none" strike="noStrike" baseline="0">
              <a:solidFill>
                <a:srgbClr val="FF00FF"/>
              </a:solidFill>
              <a:latin typeface="ＭＳ Ｐゴシック"/>
              <a:ea typeface="ＭＳ Ｐゴシック"/>
            </a:rPr>
            <a:t>3</a:t>
          </a:r>
          <a:r>
            <a:rPr lang="ja-JP" altLang="en-US" sz="1200" b="0" i="0" u="none" strike="noStrike" baseline="0">
              <a:solidFill>
                <a:srgbClr val="FF00FF"/>
              </a:solidFill>
              <a:latin typeface="ＭＳ Ｐゴシック"/>
              <a:ea typeface="ＭＳ Ｐゴシック"/>
            </a:rPr>
            <a:t>万円</a:t>
          </a:r>
          <a:r>
            <a:rPr lang="ja-JP" altLang="en-US" sz="1200" b="0" i="0" u="none" strike="noStrike" baseline="0">
              <a:solidFill>
                <a:srgbClr val="0000FF"/>
              </a:solidFill>
              <a:latin typeface="ＭＳ Ｐゴシック"/>
              <a:ea typeface="ＭＳ Ｐゴシック"/>
            </a:rPr>
            <a:t>の利益を生む。</a:t>
          </a:r>
        </a:p>
        <a:p>
          <a:pPr algn="l" rtl="0">
            <a:lnSpc>
              <a:spcPts val="1500"/>
            </a:lnSpc>
            <a:defRPr sz="1000"/>
          </a:pPr>
          <a:r>
            <a:rPr lang="ja-JP" altLang="en-US" sz="1200" b="0" i="0" u="none" strike="noStrike" baseline="0">
              <a:solidFill>
                <a:srgbClr val="0000FF"/>
              </a:solidFill>
              <a:latin typeface="ＭＳ Ｐゴシック"/>
              <a:ea typeface="ＭＳ Ｐゴシック"/>
            </a:rPr>
            <a:t>　しかし、原料は</a:t>
          </a:r>
          <a:r>
            <a:rPr lang="en-US" altLang="ja-JP" sz="1200" b="0" i="0" u="none" strike="noStrike" baseline="0">
              <a:solidFill>
                <a:srgbClr val="0000FF"/>
              </a:solidFill>
              <a:latin typeface="ＭＳ Ｐゴシック"/>
              <a:ea typeface="ＭＳ Ｐゴシック"/>
            </a:rPr>
            <a:t>P</a:t>
          </a:r>
          <a:r>
            <a:rPr lang="ja-JP" altLang="en-US" sz="1200" b="0" i="0" u="none" strike="noStrike" baseline="0">
              <a:solidFill>
                <a:srgbClr val="0000FF"/>
              </a:solidFill>
              <a:latin typeface="ＭＳ Ｐゴシック"/>
              <a:ea typeface="ＭＳ Ｐゴシック"/>
            </a:rPr>
            <a:t>は</a:t>
          </a:r>
          <a:r>
            <a:rPr lang="ja-JP" altLang="en-US" sz="1200" b="0" i="0" u="none" strike="noStrike" baseline="0">
              <a:solidFill>
                <a:srgbClr val="FF00FF"/>
              </a:solidFill>
              <a:latin typeface="ＭＳ Ｐゴシック"/>
              <a:ea typeface="ＭＳ Ｐゴシック"/>
            </a:rPr>
            <a:t>４０トン</a:t>
          </a:r>
          <a:r>
            <a:rPr lang="ja-JP" altLang="en-US" sz="1200" b="0" i="0" u="none" strike="noStrike" baseline="0">
              <a:solidFill>
                <a:srgbClr val="0000FF"/>
              </a:solidFill>
              <a:latin typeface="ＭＳ Ｐゴシック"/>
              <a:ea typeface="ＭＳ Ｐゴシック"/>
            </a:rPr>
            <a:t>、</a:t>
          </a:r>
          <a:r>
            <a:rPr lang="en-US" altLang="ja-JP" sz="1200" b="0" i="0" u="none" strike="noStrike" baseline="0">
              <a:solidFill>
                <a:srgbClr val="0000FF"/>
              </a:solidFill>
              <a:latin typeface="ＭＳ Ｐゴシック"/>
              <a:ea typeface="ＭＳ Ｐゴシック"/>
            </a:rPr>
            <a:t>Q</a:t>
          </a:r>
          <a:r>
            <a:rPr lang="ja-JP" altLang="en-US" sz="1200" b="0" i="0" u="none" strike="noStrike" baseline="0">
              <a:solidFill>
                <a:srgbClr val="0000FF"/>
              </a:solidFill>
              <a:latin typeface="ＭＳ Ｐゴシック"/>
              <a:ea typeface="ＭＳ Ｐゴシック"/>
            </a:rPr>
            <a:t>は</a:t>
          </a:r>
          <a:r>
            <a:rPr lang="ja-JP" altLang="en-US" sz="1200" b="0" i="0" u="none" strike="noStrike" baseline="0">
              <a:solidFill>
                <a:srgbClr val="FF00FF"/>
              </a:solidFill>
              <a:latin typeface="ＭＳ Ｐゴシック"/>
              <a:ea typeface="ＭＳ Ｐゴシック"/>
            </a:rPr>
            <a:t>５４トン</a:t>
          </a:r>
          <a:r>
            <a:rPr lang="ja-JP" altLang="en-US" sz="1200" b="0" i="0" u="none" strike="noStrike" baseline="0">
              <a:solidFill>
                <a:srgbClr val="0000FF"/>
              </a:solidFill>
              <a:latin typeface="ＭＳ Ｐゴシック"/>
              <a:ea typeface="ＭＳ Ｐゴシック"/>
            </a:rPr>
            <a:t>しかない。</a:t>
          </a:r>
        </a:p>
        <a:p>
          <a:pPr algn="l" rtl="0">
            <a:lnSpc>
              <a:spcPts val="1400"/>
            </a:lnSpc>
            <a:defRPr sz="1000"/>
          </a:pPr>
          <a:endParaRPr lang="ja-JP" altLang="en-US" sz="1200" b="0" i="0" u="none" strike="noStrike" baseline="0">
            <a:solidFill>
              <a:srgbClr val="0000FF"/>
            </a:solidFill>
            <a:latin typeface="ＭＳ Ｐゴシック"/>
            <a:ea typeface="ＭＳ Ｐゴシック"/>
          </a:endParaRPr>
        </a:p>
        <a:p>
          <a:pPr algn="l" rtl="0">
            <a:lnSpc>
              <a:spcPts val="1500"/>
            </a:lnSpc>
            <a:defRPr sz="1000"/>
          </a:pPr>
          <a:r>
            <a:rPr lang="ja-JP" altLang="en-US" sz="1200" b="0" i="0" u="none" strike="noStrike" baseline="0">
              <a:solidFill>
                <a:srgbClr val="0000FF"/>
              </a:solidFill>
              <a:latin typeface="ＭＳ Ｐゴシック"/>
              <a:ea typeface="ＭＳ Ｐゴシック"/>
            </a:rPr>
            <a:t>　利益を最大にする製品Ａ，Ｂの生産量を</a:t>
          </a:r>
          <a:r>
            <a:rPr lang="ja-JP" altLang="en-US" sz="1200" b="0" i="0" u="none" strike="noStrike" baseline="0">
              <a:solidFill>
                <a:srgbClr val="FF0000"/>
              </a:solidFill>
              <a:latin typeface="ＭＳ Ｐゴシック"/>
              <a:ea typeface="ＭＳ Ｐゴシック"/>
            </a:rPr>
            <a:t>ソルバー</a:t>
          </a:r>
          <a:r>
            <a:rPr lang="ja-JP" altLang="en-US" sz="1200" b="0" i="0" u="none" strike="noStrike" baseline="0">
              <a:solidFill>
                <a:srgbClr val="0000FF"/>
              </a:solidFill>
              <a:latin typeface="ＭＳ Ｐゴシック"/>
              <a:ea typeface="ＭＳ Ｐゴシック"/>
            </a:rPr>
            <a:t>を使用して求めなさい。</a:t>
          </a:r>
        </a:p>
        <a:p>
          <a:pPr algn="l" rtl="0">
            <a:lnSpc>
              <a:spcPts val="1400"/>
            </a:lnSpc>
            <a:defRPr sz="1000"/>
          </a:pPr>
          <a:r>
            <a:rPr lang="ja-JP" altLang="en-US" sz="1200" b="0" i="0" u="none" strike="noStrike" baseline="0">
              <a:solidFill>
                <a:srgbClr val="0000FF"/>
              </a:solidFill>
              <a:latin typeface="ＭＳ Ｐゴシック"/>
              <a:ea typeface="ＭＳ Ｐゴシック"/>
            </a:rPr>
            <a:t>　上記を定式化したものを下に示す。</a:t>
          </a:r>
          <a:endParaRPr lang="ja-JP" altLang="en-US" sz="1200" b="0" i="0" u="none" strike="noStrike" baseline="0">
            <a:solidFill>
              <a:srgbClr val="000000"/>
            </a:solidFill>
            <a:latin typeface="ＭＳ Ｐゴシック"/>
            <a:ea typeface="ＭＳ Ｐゴシック"/>
          </a:endParaRPr>
        </a:p>
        <a:p>
          <a:pPr algn="l" rtl="0">
            <a:lnSpc>
              <a:spcPts val="1500"/>
            </a:lnSpc>
            <a:defRPr sz="1000"/>
          </a:pPr>
          <a:endParaRPr lang="ja-JP" altLang="en-US" sz="1200" b="0" i="0" u="none" strike="noStrike" baseline="0">
            <a:solidFill>
              <a:srgbClr val="000000"/>
            </a:solidFill>
            <a:latin typeface="ＭＳ Ｐゴシック"/>
            <a:ea typeface="ＭＳ Ｐゴシック"/>
          </a:endParaRPr>
        </a:p>
        <a:p>
          <a:pPr algn="l" rtl="0">
            <a:lnSpc>
              <a:spcPts val="1400"/>
            </a:lnSpc>
            <a:defRPr sz="1000"/>
          </a:pPr>
          <a:r>
            <a:rPr lang="ja-JP" altLang="en-US" sz="1200" b="0" i="0" u="none" strike="noStrike" baseline="0">
              <a:solidFill>
                <a:srgbClr val="000000"/>
              </a:solidFill>
              <a:latin typeface="ＭＳ Ｐゴシック"/>
              <a:ea typeface="ＭＳ Ｐゴシック"/>
            </a:rPr>
            <a:t>　　　　　　　　　　　　　　　　　　　　　　</a:t>
          </a:r>
          <a:r>
            <a:rPr lang="ja-JP" altLang="en-US" sz="1000" b="0" i="0" u="none" strike="noStrike" baseline="0">
              <a:solidFill>
                <a:srgbClr val="000000"/>
              </a:solidFill>
              <a:latin typeface="ＭＳ Ｐゴシック"/>
              <a:ea typeface="ＭＳ Ｐゴシック"/>
            </a:rPr>
            <a:t>平成１０年秋　情報処理試験</a:t>
          </a:r>
          <a:r>
            <a:rPr lang="en-US" altLang="ja-JP" sz="1000" b="0" i="0" u="none" strike="noStrike" baseline="0">
              <a:solidFill>
                <a:srgbClr val="000000"/>
              </a:solidFill>
              <a:latin typeface="ＭＳ Ｐゴシック"/>
              <a:ea typeface="ＭＳ Ｐゴシック"/>
            </a:rPr>
            <a:t>2</a:t>
          </a:r>
          <a:r>
            <a:rPr lang="ja-JP" altLang="en-US" sz="1000" b="0" i="0" u="none" strike="noStrike" baseline="0">
              <a:solidFill>
                <a:srgbClr val="000000"/>
              </a:solidFill>
              <a:latin typeface="ＭＳ Ｐゴシック"/>
              <a:ea typeface="ＭＳ Ｐゴシック"/>
            </a:rPr>
            <a:t>種　問７３から</a:t>
          </a:r>
        </a:p>
      </xdr:txBody>
    </xdr:sp>
    <xdr:clientData/>
  </xdr:twoCellAnchor>
  <xdr:twoCellAnchor>
    <xdr:from>
      <xdr:col>5</xdr:col>
      <xdr:colOff>85725</xdr:colOff>
      <xdr:row>9</xdr:row>
      <xdr:rowOff>133350</xdr:rowOff>
    </xdr:from>
    <xdr:to>
      <xdr:col>15</xdr:col>
      <xdr:colOff>409575</xdr:colOff>
      <xdr:row>19</xdr:row>
      <xdr:rowOff>47625</xdr:rowOff>
    </xdr:to>
    <xdr:sp macro="" textlink="">
      <xdr:nvSpPr>
        <xdr:cNvPr id="1028" name="AutoShape 4"/>
        <xdr:cNvSpPr>
          <a:spLocks noChangeArrowheads="1"/>
        </xdr:cNvSpPr>
      </xdr:nvSpPr>
      <xdr:spPr bwMode="auto">
        <a:xfrm>
          <a:off x="3429000" y="3181350"/>
          <a:ext cx="3190875" cy="2066925"/>
        </a:xfrm>
        <a:prstGeom prst="wedgeRoundRectCallout">
          <a:avLst>
            <a:gd name="adj1" fmla="val -59852"/>
            <a:gd name="adj2" fmla="val 12671"/>
            <a:gd name="adj3" fmla="val 16667"/>
          </a:avLst>
        </a:prstGeom>
        <a:solidFill>
          <a:srgbClr val="E1FFE1"/>
        </a:solidFill>
        <a:ln w="9525">
          <a:solidFill>
            <a:srgbClr xmlns:mc="http://schemas.openxmlformats.org/markup-compatibility/2006" xmlns:a14="http://schemas.microsoft.com/office/drawing/2010/main" val="00FF00" mc:Ignorable="a14" a14:legacySpreadsheetColorIndex="11"/>
          </a:solidFill>
          <a:miter lim="800000"/>
          <a:headEnd/>
          <a:tailEnd/>
        </a:ln>
      </xdr:spPr>
      <xdr:txBody>
        <a:bodyPr vertOverflow="clip" wrap="square" lIns="36576" tIns="18288" rIns="0" bIns="0" anchor="t" upright="1"/>
        <a:lstStyle/>
        <a:p>
          <a:pPr algn="l" rtl="0">
            <a:lnSpc>
              <a:spcPts val="1300"/>
            </a:lnSpc>
            <a:defRPr sz="1000"/>
          </a:pPr>
          <a:r>
            <a:rPr lang="ja-JP" altLang="en-US" sz="1100" b="1" i="0" u="none" strike="noStrike" baseline="0">
              <a:solidFill>
                <a:srgbClr val="FF0000"/>
              </a:solidFill>
              <a:latin typeface="ＭＳ Ｐゴシック"/>
              <a:ea typeface="ＭＳ Ｐゴシック"/>
            </a:rPr>
            <a:t>考え方</a:t>
          </a:r>
          <a:r>
            <a:rPr lang="ja-JP" altLang="en-US" sz="1100" b="0" i="0" u="none" strike="noStrike" baseline="0">
              <a:solidFill>
                <a:srgbClr val="000000"/>
              </a:solidFill>
              <a:latin typeface="ＭＳ Ｐゴシック"/>
              <a:ea typeface="ＭＳ Ｐゴシック"/>
            </a:rPr>
            <a:t>：</a:t>
          </a:r>
        </a:p>
        <a:p>
          <a:pPr algn="l" rtl="0">
            <a:lnSpc>
              <a:spcPts val="1300"/>
            </a:lnSpc>
            <a:defRPr sz="1000"/>
          </a:pPr>
          <a:r>
            <a:rPr lang="en-US" altLang="ja-JP" sz="1100" b="0" i="0" u="none" strike="noStrike" baseline="0">
              <a:solidFill>
                <a:srgbClr val="000000"/>
              </a:solidFill>
              <a:latin typeface="ＭＳ Ｐゴシック"/>
              <a:ea typeface="ＭＳ Ｐゴシック"/>
            </a:rPr>
            <a:t>C11:C12</a:t>
          </a:r>
          <a:r>
            <a:rPr lang="ja-JP" altLang="en-US" sz="1100" b="0" i="0" u="none" strike="noStrike" baseline="0">
              <a:solidFill>
                <a:srgbClr val="000000"/>
              </a:solidFill>
              <a:latin typeface="ＭＳ Ｐゴシック"/>
              <a:ea typeface="ＭＳ Ｐゴシック"/>
            </a:rPr>
            <a:t>の値を変化させて</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r>
            <a:rPr lang="ja-JP" altLang="en-US" sz="1100" b="0" i="0" u="none" strike="noStrike" baseline="0">
              <a:solidFill>
                <a:srgbClr val="FF0000"/>
              </a:solidFill>
              <a:latin typeface="ＭＳ Ｐゴシック"/>
              <a:ea typeface="ＭＳ Ｐゴシック"/>
            </a:rPr>
            <a:t>２</a:t>
          </a:r>
          <a:r>
            <a:rPr lang="en-US" altLang="ja-JP" sz="1100" b="0" i="0" u="none" strike="noStrike" baseline="0">
              <a:solidFill>
                <a:srgbClr val="FF0000"/>
              </a:solidFill>
              <a:latin typeface="ＭＳ Ｐゴシック"/>
              <a:ea typeface="ＭＳ Ｐゴシック"/>
            </a:rPr>
            <a:t>A</a:t>
          </a:r>
          <a:r>
            <a:rPr lang="ja-JP" altLang="en-US" sz="1100" b="0" i="0" u="none" strike="noStrike" baseline="0">
              <a:solidFill>
                <a:srgbClr val="FF0000"/>
              </a:solidFill>
              <a:latin typeface="ＭＳ Ｐゴシック"/>
              <a:ea typeface="ＭＳ Ｐゴシック"/>
            </a:rPr>
            <a:t>＋３</a:t>
          </a:r>
          <a:r>
            <a:rPr lang="en-US" altLang="ja-JP" sz="1100" b="0" i="0" u="none" strike="noStrike" baseline="0">
              <a:solidFill>
                <a:srgbClr val="FF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 </a:t>
          </a:r>
          <a:r>
            <a:rPr lang="ja-JP" altLang="en-US" sz="1100" b="0" i="0" u="none" strike="noStrike" baseline="0">
              <a:solidFill>
                <a:srgbClr val="000000"/>
              </a:solidFill>
              <a:latin typeface="ＭＳ Ｐゴシック"/>
              <a:ea typeface="ＭＳ Ｐゴシック"/>
            </a:rPr>
            <a:t>セル</a:t>
          </a:r>
          <a:r>
            <a:rPr lang="en-US" altLang="ja-JP" sz="1100" b="0" i="0" u="none" strike="noStrike" baseline="0">
              <a:solidFill>
                <a:srgbClr val="000000"/>
              </a:solidFill>
              <a:latin typeface="ＭＳ Ｐゴシック"/>
              <a:ea typeface="ＭＳ Ｐゴシック"/>
            </a:rPr>
            <a:t>C16 )</a:t>
          </a:r>
        </a:p>
        <a:p>
          <a:pPr algn="l" rtl="0">
            <a:lnSpc>
              <a:spcPts val="1300"/>
            </a:lnSpc>
            <a:defRPr sz="1000"/>
          </a:pPr>
          <a:r>
            <a:rPr lang="ja-JP" altLang="en-US" sz="1100" b="0" i="0" u="none" strike="noStrike" baseline="0">
              <a:solidFill>
                <a:srgbClr val="000000"/>
              </a:solidFill>
              <a:latin typeface="ＭＳ Ｐゴシック"/>
              <a:ea typeface="ＭＳ Ｐゴシック"/>
            </a:rPr>
            <a:t>が最大となる値を求める。</a:t>
          </a:r>
        </a:p>
        <a:p>
          <a:pPr algn="l" rtl="0">
            <a:lnSpc>
              <a:spcPts val="1300"/>
            </a:lnSpc>
            <a:defRPr sz="1000"/>
          </a:pPr>
          <a:r>
            <a:rPr lang="ja-JP" altLang="en-US" sz="1100" b="0" i="0" u="none" strike="noStrike" baseline="0">
              <a:solidFill>
                <a:srgbClr val="000000"/>
              </a:solidFill>
              <a:latin typeface="ＭＳ Ｐゴシック"/>
              <a:ea typeface="ＭＳ Ｐゴシック"/>
            </a:rPr>
            <a:t>この時の制約条件は</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FF0000"/>
              </a:solidFill>
              <a:latin typeface="ＭＳ Ｐゴシック"/>
              <a:ea typeface="ＭＳ Ｐゴシック"/>
            </a:rPr>
            <a:t>4A+8B&lt;=40</a:t>
          </a:r>
          <a:r>
            <a:rPr lang="en-US" altLang="ja-JP" sz="1100" b="0" i="0" u="none" strike="noStrike" baseline="0">
              <a:solidFill>
                <a:srgbClr val="000000"/>
              </a:solidFill>
              <a:latin typeface="ＭＳ Ｐゴシック"/>
              <a:ea typeface="ＭＳ Ｐゴシック"/>
            </a:rPr>
            <a:t>    ( </a:t>
          </a:r>
          <a:r>
            <a:rPr lang="ja-JP" altLang="en-US" sz="1100" b="0" i="0" u="none" strike="noStrike" baseline="0">
              <a:solidFill>
                <a:srgbClr val="000000"/>
              </a:solidFill>
              <a:latin typeface="ＭＳ Ｐゴシック"/>
              <a:ea typeface="ＭＳ Ｐゴシック"/>
            </a:rPr>
            <a:t>セル</a:t>
          </a:r>
          <a:r>
            <a:rPr lang="en-US" altLang="ja-JP" sz="1100" b="0" i="0" u="none" strike="noStrike" baseline="0">
              <a:solidFill>
                <a:srgbClr val="000000"/>
              </a:solidFill>
              <a:latin typeface="ＭＳ Ｐゴシック"/>
              <a:ea typeface="ＭＳ Ｐゴシック"/>
            </a:rPr>
            <a:t>C14 )</a:t>
          </a:r>
        </a:p>
        <a:p>
          <a:pPr algn="l" rtl="0">
            <a:lnSpc>
              <a:spcPts val="1300"/>
            </a:lnSpc>
            <a:defRPr sz="1000"/>
          </a:pPr>
          <a:r>
            <a:rPr lang="en-US" altLang="ja-JP" sz="1100" b="0" i="0" u="none" strike="noStrike" baseline="0">
              <a:solidFill>
                <a:srgbClr val="000000"/>
              </a:solidFill>
              <a:latin typeface="ＭＳ Ｐゴシック"/>
              <a:ea typeface="ＭＳ Ｐゴシック"/>
            </a:rPr>
            <a:t>   </a:t>
          </a:r>
          <a:r>
            <a:rPr lang="en-US" altLang="ja-JP" sz="1100" b="0" i="0" u="none" strike="noStrike" baseline="0">
              <a:solidFill>
                <a:srgbClr val="FF0000"/>
              </a:solidFill>
              <a:latin typeface="ＭＳ Ｐゴシック"/>
              <a:ea typeface="ＭＳ Ｐゴシック"/>
            </a:rPr>
            <a:t>9A+6B&lt;=54</a:t>
          </a:r>
          <a:r>
            <a:rPr lang="en-US" altLang="ja-JP" sz="1100" b="0" i="0" u="none" strike="noStrike" baseline="0">
              <a:solidFill>
                <a:srgbClr val="000000"/>
              </a:solidFill>
              <a:latin typeface="ＭＳ Ｐゴシック"/>
              <a:ea typeface="ＭＳ Ｐゴシック"/>
            </a:rPr>
            <a:t>    ( </a:t>
          </a:r>
          <a:r>
            <a:rPr lang="ja-JP" altLang="en-US" sz="1100" b="0" i="0" u="none" strike="noStrike" baseline="0">
              <a:solidFill>
                <a:srgbClr val="000000"/>
              </a:solidFill>
              <a:latin typeface="ＭＳ Ｐゴシック"/>
              <a:ea typeface="ＭＳ Ｐゴシック"/>
            </a:rPr>
            <a:t>セル</a:t>
          </a:r>
          <a:r>
            <a:rPr lang="en-US" altLang="ja-JP" sz="1100" b="0" i="0" u="none" strike="noStrike" baseline="0">
              <a:solidFill>
                <a:srgbClr val="000000"/>
              </a:solidFill>
              <a:latin typeface="ＭＳ Ｐゴシック"/>
              <a:ea typeface="ＭＳ Ｐゴシック"/>
            </a:rPr>
            <a:t>C15 )</a:t>
          </a:r>
        </a:p>
        <a:p>
          <a:pPr algn="l" rtl="0">
            <a:lnSpc>
              <a:spcPts val="1300"/>
            </a:lnSpc>
            <a:defRPr sz="1000"/>
          </a:pPr>
          <a:r>
            <a:rPr lang="ja-JP" altLang="en-US" sz="1100" b="0" i="0" u="none" strike="noStrike" baseline="0">
              <a:solidFill>
                <a:srgbClr val="000000"/>
              </a:solidFill>
              <a:latin typeface="ＭＳ Ｐゴシック"/>
              <a:ea typeface="ＭＳ Ｐゴシック"/>
            </a:rPr>
            <a:t>および</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r>
            <a:rPr lang="ja-JP" altLang="en-US" sz="1100" b="0" i="0" u="none" strike="noStrike" baseline="0">
              <a:solidFill>
                <a:srgbClr val="FF0000"/>
              </a:solidFill>
              <a:latin typeface="ＭＳ Ｐゴシック"/>
              <a:ea typeface="ＭＳ Ｐゴシック"/>
            </a:rPr>
            <a:t>非負数を仮定</a:t>
          </a: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である</a:t>
          </a:r>
        </a:p>
      </xdr:txBody>
    </xdr:sp>
    <xdr:clientData/>
  </xdr:twoCellAnchor>
  <xdr:twoCellAnchor>
    <xdr:from>
      <xdr:col>15</xdr:col>
      <xdr:colOff>571500</xdr:colOff>
      <xdr:row>34</xdr:row>
      <xdr:rowOff>0</xdr:rowOff>
    </xdr:from>
    <xdr:to>
      <xdr:col>20</xdr:col>
      <xdr:colOff>171450</xdr:colOff>
      <xdr:row>34</xdr:row>
      <xdr:rowOff>0</xdr:rowOff>
    </xdr:to>
    <xdr:sp macro="" textlink="">
      <xdr:nvSpPr>
        <xdr:cNvPr id="1031" name="AutoShape 7"/>
        <xdr:cNvSpPr>
          <a:spLocks noChangeArrowheads="1"/>
        </xdr:cNvSpPr>
      </xdr:nvSpPr>
      <xdr:spPr bwMode="auto">
        <a:xfrm>
          <a:off x="6781800" y="7820025"/>
          <a:ext cx="2543175" cy="0"/>
        </a:xfrm>
        <a:prstGeom prst="downArrow">
          <a:avLst>
            <a:gd name="adj1" fmla="val 50000"/>
            <a:gd name="adj2" fmla="val -2147483648"/>
          </a:avLst>
        </a:prstGeom>
        <a:solidFill>
          <a:srgbClr xmlns:mc="http://schemas.openxmlformats.org/markup-compatibility/2006" xmlns:a14="http://schemas.microsoft.com/office/drawing/2010/main" val="CCFFCC" mc:Ignorable="a14" a14:legacySpreadsheetColorIndex="42"/>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36576" bIns="18288" anchor="ctr" upright="1"/>
        <a:lstStyle/>
        <a:p>
          <a:pPr algn="ctr" rtl="0">
            <a:defRPr sz="1000"/>
          </a:pPr>
          <a:r>
            <a:rPr lang="en-US" altLang="ja-JP" sz="1100" b="1" i="0" u="none" strike="noStrike" baseline="0">
              <a:solidFill>
                <a:srgbClr val="0000FF"/>
              </a:solidFill>
              <a:latin typeface="ＭＳ Ｐゴシック"/>
              <a:ea typeface="ＭＳ Ｐゴシック"/>
            </a:rPr>
            <a:t>OK</a:t>
          </a:r>
          <a:r>
            <a:rPr lang="ja-JP" altLang="en-US" sz="1100" b="1" i="0" u="none" strike="noStrike" baseline="0">
              <a:solidFill>
                <a:srgbClr val="0000FF"/>
              </a:solidFill>
              <a:latin typeface="ＭＳ Ｐゴシック"/>
              <a:ea typeface="ＭＳ Ｐゴシック"/>
            </a:rPr>
            <a:t>をクリック</a:t>
          </a:r>
        </a:p>
      </xdr:txBody>
    </xdr:sp>
    <xdr:clientData/>
  </xdr:twoCellAnchor>
  <xdr:twoCellAnchor editAs="oneCell">
    <xdr:from>
      <xdr:col>1</xdr:col>
      <xdr:colOff>152400</xdr:colOff>
      <xdr:row>128</xdr:row>
      <xdr:rowOff>152400</xdr:rowOff>
    </xdr:from>
    <xdr:to>
      <xdr:col>4</xdr:col>
      <xdr:colOff>161925</xdr:colOff>
      <xdr:row>143</xdr:row>
      <xdr:rowOff>133350</xdr:rowOff>
    </xdr:to>
    <xdr:pic>
      <xdr:nvPicPr>
        <xdr:cNvPr id="1056" name="Picture 32" descr="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 y="24088725"/>
          <a:ext cx="2952750" cy="2552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695325</xdr:colOff>
      <xdr:row>101</xdr:row>
      <xdr:rowOff>133350</xdr:rowOff>
    </xdr:from>
    <xdr:to>
      <xdr:col>2</xdr:col>
      <xdr:colOff>304800</xdr:colOff>
      <xdr:row>103</xdr:row>
      <xdr:rowOff>152400</xdr:rowOff>
    </xdr:to>
    <xdr:sp macro="" textlink="">
      <xdr:nvSpPr>
        <xdr:cNvPr id="1057" name="AutoShape 33"/>
        <xdr:cNvSpPr>
          <a:spLocks noChangeArrowheads="1"/>
        </xdr:cNvSpPr>
      </xdr:nvSpPr>
      <xdr:spPr bwMode="auto">
        <a:xfrm>
          <a:off x="866775" y="19440525"/>
          <a:ext cx="914400" cy="361950"/>
        </a:xfrm>
        <a:prstGeom prst="downArrow">
          <a:avLst>
            <a:gd name="adj1" fmla="val 50000"/>
            <a:gd name="adj2" fmla="val 25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FFFF" mc:Ignorable="a14" a14:legacySpreadsheetColorIndex="15"/>
          </a:solidFill>
          <a:miter lim="800000"/>
          <a:headEnd/>
          <a:tailEnd/>
        </a:ln>
      </xdr:spPr>
    </xdr:sp>
    <xdr:clientData/>
  </xdr:twoCellAnchor>
  <xdr:twoCellAnchor>
    <xdr:from>
      <xdr:col>1</xdr:col>
      <xdr:colOff>457200</xdr:colOff>
      <xdr:row>125</xdr:row>
      <xdr:rowOff>133350</xdr:rowOff>
    </xdr:from>
    <xdr:to>
      <xdr:col>3</xdr:col>
      <xdr:colOff>714375</xdr:colOff>
      <xdr:row>127</xdr:row>
      <xdr:rowOff>152400</xdr:rowOff>
    </xdr:to>
    <xdr:sp macro="" textlink="">
      <xdr:nvSpPr>
        <xdr:cNvPr id="1058" name="AutoShape 34"/>
        <xdr:cNvSpPr>
          <a:spLocks noChangeArrowheads="1"/>
        </xdr:cNvSpPr>
      </xdr:nvSpPr>
      <xdr:spPr bwMode="auto">
        <a:xfrm>
          <a:off x="628650" y="23555325"/>
          <a:ext cx="2381250" cy="361950"/>
        </a:xfrm>
        <a:prstGeom prst="downArrow">
          <a:avLst>
            <a:gd name="adj1" fmla="val 50000"/>
            <a:gd name="adj2" fmla="val 25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FFFF" mc:Ignorable="a14" a14:legacySpreadsheetColorIndex="15"/>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実行結果</a:t>
          </a:r>
        </a:p>
      </xdr:txBody>
    </xdr:sp>
    <xdr:clientData/>
  </xdr:twoCellAnchor>
  <xdr:twoCellAnchor>
    <xdr:from>
      <xdr:col>6</xdr:col>
      <xdr:colOff>152400</xdr:colOff>
      <xdr:row>20</xdr:row>
      <xdr:rowOff>114300</xdr:rowOff>
    </xdr:from>
    <xdr:to>
      <xdr:col>15</xdr:col>
      <xdr:colOff>38100</xdr:colOff>
      <xdr:row>23</xdr:row>
      <xdr:rowOff>9525</xdr:rowOff>
    </xdr:to>
    <xdr:sp macro="" textlink="">
      <xdr:nvSpPr>
        <xdr:cNvPr id="1051" name="Text Box 27"/>
        <xdr:cNvSpPr txBox="1">
          <a:spLocks noChangeArrowheads="1"/>
        </xdr:cNvSpPr>
      </xdr:nvSpPr>
      <xdr:spPr bwMode="auto">
        <a:xfrm>
          <a:off x="3676650" y="5534025"/>
          <a:ext cx="2571750" cy="4095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FF00" mc:Ignorable="a14" a14:legacySpreadsheetColorIndex="11"/>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FF"/>
              </a:solidFill>
              <a:latin typeface="ＭＳ Ｐゴシック"/>
              <a:ea typeface="ＭＳ Ｐゴシック"/>
            </a:rPr>
            <a:t>線形計画法で求めた値が下の図の</a:t>
          </a:r>
        </a:p>
        <a:p>
          <a:pPr algn="l" rtl="0">
            <a:lnSpc>
              <a:spcPts val="1300"/>
            </a:lnSpc>
            <a:defRPr sz="1000"/>
          </a:pPr>
          <a:r>
            <a:rPr lang="ja-JP" altLang="en-US" sz="1100" b="0" i="0" u="none" strike="noStrike" baseline="0">
              <a:solidFill>
                <a:srgbClr val="0000FF"/>
              </a:solidFill>
              <a:latin typeface="ＭＳ Ｐゴシック"/>
              <a:ea typeface="ＭＳ Ｐゴシック"/>
            </a:rPr>
            <a:t>（４，３）の点の場所</a:t>
          </a:r>
        </a:p>
      </xdr:txBody>
    </xdr:sp>
    <xdr:clientData/>
  </xdr:twoCellAnchor>
  <xdr:twoCellAnchor>
    <xdr:from>
      <xdr:col>6</xdr:col>
      <xdr:colOff>133350</xdr:colOff>
      <xdr:row>38</xdr:row>
      <xdr:rowOff>95250</xdr:rowOff>
    </xdr:from>
    <xdr:to>
      <xdr:col>15</xdr:col>
      <xdr:colOff>638175</xdr:colOff>
      <xdr:row>47</xdr:row>
      <xdr:rowOff>66675</xdr:rowOff>
    </xdr:to>
    <xdr:sp macro="" textlink="">
      <xdr:nvSpPr>
        <xdr:cNvPr id="1061" name="Text Box 37"/>
        <xdr:cNvSpPr txBox="1">
          <a:spLocks noChangeArrowheads="1"/>
        </xdr:cNvSpPr>
      </xdr:nvSpPr>
      <xdr:spPr bwMode="auto">
        <a:xfrm>
          <a:off x="3657600" y="8601075"/>
          <a:ext cx="3190875" cy="1514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808080" mc:Ignorable="a14" a14:legacySpreadsheetColorIndex="23"/>
          </a:solidFill>
          <a:miter lim="800000"/>
          <a:headEnd/>
          <a:tailEnd/>
        </a:ln>
        <a:effectLst>
          <a:outerShdw dist="35921" dir="2700000" algn="ctr" rotWithShape="0">
            <a:srgbClr val="808080"/>
          </a:outerShdw>
        </a:effectLst>
      </xdr:spPr>
      <xdr:txBody>
        <a:bodyPr vertOverflow="clip" wrap="square" lIns="72000" tIns="82800" rIns="90000" bIns="4680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利益をｚ、製品</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の個数をｘ、ｙとすると</a:t>
          </a:r>
        </a:p>
        <a:p>
          <a:pPr algn="l" rtl="0">
            <a:defRPr sz="1000"/>
          </a:pPr>
          <a:r>
            <a:rPr lang="ja-JP" altLang="en-US" sz="1100" b="0" i="0" u="none" strike="noStrike" baseline="0">
              <a:solidFill>
                <a:srgbClr val="0000FF"/>
              </a:solidFill>
              <a:latin typeface="ＭＳ Ｐゴシック"/>
              <a:ea typeface="ＭＳ Ｐゴシック"/>
            </a:rPr>
            <a:t>ｚ＝２ｘ＋３ｙ</a:t>
          </a: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変形すると</a:t>
          </a:r>
        </a:p>
        <a:p>
          <a:pPr algn="l" rtl="0">
            <a:lnSpc>
              <a:spcPts val="1300"/>
            </a:lnSpc>
            <a:defRPr sz="1000"/>
          </a:pPr>
          <a:r>
            <a:rPr lang="ja-JP" altLang="en-US" sz="1100" b="0" i="0" u="none" strike="noStrike" baseline="0">
              <a:solidFill>
                <a:srgbClr val="0000FF"/>
              </a:solidFill>
              <a:latin typeface="ＭＳ Ｐゴシック"/>
              <a:ea typeface="ＭＳ Ｐゴシック"/>
            </a:rPr>
            <a:t>ｙ＝</a:t>
          </a:r>
          <a:r>
            <a:rPr lang="en-US" altLang="ja-JP" sz="1100" b="0" i="0" u="none" strike="noStrike" baseline="0">
              <a:solidFill>
                <a:srgbClr val="0000FF"/>
              </a:solidFill>
              <a:latin typeface="ＭＳ Ｐゴシック"/>
              <a:ea typeface="ＭＳ Ｐゴシック"/>
            </a:rPr>
            <a:t>z/3-(2/3)</a:t>
          </a:r>
          <a:r>
            <a:rPr lang="ja-JP" altLang="en-US" sz="1100" b="0" i="0" u="none" strike="noStrike" baseline="0">
              <a:solidFill>
                <a:srgbClr val="0000FF"/>
              </a:solidFill>
              <a:latin typeface="ＭＳ Ｐゴシック"/>
              <a:ea typeface="ＭＳ Ｐゴシック"/>
            </a:rPr>
            <a:t>ｘ</a:t>
          </a:r>
          <a:r>
            <a:rPr lang="ja-JP" altLang="en-US" sz="1100" b="0" i="0" u="none" strike="noStrike" baseline="0">
              <a:solidFill>
                <a:srgbClr val="000000"/>
              </a:solidFill>
              <a:latin typeface="ＭＳ Ｐゴシック"/>
              <a:ea typeface="ＭＳ Ｐゴシック"/>
            </a:rPr>
            <a:t>　→　</a:t>
          </a:r>
          <a:r>
            <a:rPr lang="ja-JP" altLang="en-US" sz="1100" b="0" i="0" u="none" strike="noStrike" baseline="0">
              <a:solidFill>
                <a:srgbClr val="FF0000"/>
              </a:solidFill>
              <a:latin typeface="ＭＳ Ｐゴシック"/>
              <a:ea typeface="ＭＳ Ｐゴシック"/>
            </a:rPr>
            <a:t>目的関数</a:t>
          </a: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FF0000"/>
              </a:solidFill>
              <a:latin typeface="ＭＳ Ｐゴシック"/>
              <a:ea typeface="ＭＳ Ｐゴシック"/>
            </a:rPr>
            <a:t>利益は目的関数の</a:t>
          </a:r>
          <a:r>
            <a:rPr lang="ja-JP" altLang="en-US" sz="1100" b="0" i="0" u="none" strike="noStrike" baseline="0">
              <a:solidFill>
                <a:srgbClr val="0000FF"/>
              </a:solidFill>
              <a:latin typeface="ＭＳ Ｐゴシック"/>
              <a:ea typeface="ＭＳ Ｐゴシック"/>
            </a:rPr>
            <a:t>ｙ切片</a:t>
          </a:r>
          <a:r>
            <a:rPr lang="ja-JP" altLang="en-US" sz="1100" b="0" i="0" u="none" strike="noStrike" baseline="0">
              <a:solidFill>
                <a:srgbClr val="FF0000"/>
              </a:solidFill>
              <a:latin typeface="ＭＳ Ｐゴシック"/>
              <a:ea typeface="ＭＳ Ｐゴシック"/>
            </a:rPr>
            <a:t>に比例する</a:t>
          </a:r>
          <a:r>
            <a:rPr lang="ja-JP" altLang="en-US" sz="1100" b="0" i="0" u="none" strike="noStrike" baseline="0">
              <a:solidFill>
                <a:srgbClr val="000000"/>
              </a:solidFill>
              <a:latin typeface="ＭＳ Ｐゴシック"/>
              <a:ea typeface="ＭＳ Ｐゴシック"/>
            </a:rPr>
            <a:t>ことがわかる</a:t>
          </a:r>
        </a:p>
        <a:p>
          <a:pPr algn="l" rtl="0">
            <a:lnSpc>
              <a:spcPts val="1300"/>
            </a:lnSpc>
            <a:defRPr sz="1000"/>
          </a:pPr>
          <a:r>
            <a:rPr lang="ja-JP" altLang="en-US" sz="1100" b="0" i="0" u="sng" strike="noStrike" baseline="0">
              <a:solidFill>
                <a:srgbClr val="000000"/>
              </a:solidFill>
              <a:latin typeface="ＭＳ Ｐゴシック"/>
              <a:ea typeface="ＭＳ Ｐゴシック"/>
            </a:rPr>
            <a:t>ｙ切片が最大</a:t>
          </a:r>
          <a:r>
            <a:rPr lang="ja-JP" altLang="en-US" sz="1100" b="0" i="0" u="none" strike="noStrike" baseline="0">
              <a:solidFill>
                <a:srgbClr val="000000"/>
              </a:solidFill>
              <a:latin typeface="ＭＳ Ｐゴシック"/>
              <a:ea typeface="ＭＳ Ｐゴシック"/>
            </a:rPr>
            <a:t>になるのは上のように多角形の角に接するとき</a:t>
          </a:r>
        </a:p>
      </xdr:txBody>
    </xdr:sp>
    <xdr:clientData/>
  </xdr:twoCellAnchor>
  <xdr:twoCellAnchor editAs="oneCell">
    <xdr:from>
      <xdr:col>1</xdr:col>
      <xdr:colOff>28575</xdr:colOff>
      <xdr:row>54</xdr:row>
      <xdr:rowOff>142875</xdr:rowOff>
    </xdr:from>
    <xdr:to>
      <xdr:col>5</xdr:col>
      <xdr:colOff>57150</xdr:colOff>
      <xdr:row>65</xdr:row>
      <xdr:rowOff>95250</xdr:rowOff>
    </xdr:to>
    <xdr:pic>
      <xdr:nvPicPr>
        <xdr:cNvPr id="1064" name="Picture 4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0025" y="11391900"/>
          <a:ext cx="3200400" cy="1838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47625</xdr:colOff>
      <xdr:row>51</xdr:row>
      <xdr:rowOff>38100</xdr:rowOff>
    </xdr:from>
    <xdr:to>
      <xdr:col>2</xdr:col>
      <xdr:colOff>85725</xdr:colOff>
      <xdr:row>53</xdr:row>
      <xdr:rowOff>152400</xdr:rowOff>
    </xdr:to>
    <xdr:sp macro="" textlink="">
      <xdr:nvSpPr>
        <xdr:cNvPr id="1065" name="WordArt 41"/>
        <xdr:cNvSpPr>
          <a:spLocks noChangeArrowheads="1" noChangeShapeType="1" noTextEdit="1"/>
        </xdr:cNvSpPr>
      </xdr:nvSpPr>
      <xdr:spPr bwMode="auto">
        <a:xfrm>
          <a:off x="219075" y="10772775"/>
          <a:ext cx="1343025" cy="4572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ja-JP" altLang="en-US" sz="3600" kern="10" spc="0">
              <a:ln w="9525">
                <a:solidFill>
                  <a:srgbClr xmlns:mc="http://schemas.openxmlformats.org/markup-compatibility/2006" xmlns:a14="http://schemas.microsoft.com/office/drawing/2010/main" val="00FF00" mc:Ignorable="a14" a14:legacySpreadsheetColorIndex="11"/>
                </a:solidFill>
                <a:round/>
                <a:headEnd/>
                <a:tailEnd/>
              </a:ln>
              <a:solidFill>
                <a:srgbClr xmlns:mc="http://schemas.openxmlformats.org/markup-compatibility/2006" xmlns:a14="http://schemas.microsoft.com/office/drawing/2010/main" val="CCFFCC" mc:Ignorable="a14" a14:legacySpreadsheetColorIndex="42"/>
              </a:solidFill>
              <a:effectLst/>
              <a:latin typeface="ＭＳ Ｐゴシック"/>
              <a:ea typeface="ＭＳ Ｐゴシック"/>
            </a:rPr>
            <a:t>解答例</a:t>
          </a:r>
        </a:p>
      </xdr:txBody>
    </xdr:sp>
    <xdr:clientData/>
  </xdr:twoCellAnchor>
  <xdr:twoCellAnchor>
    <xdr:from>
      <xdr:col>6</xdr:col>
      <xdr:colOff>114300</xdr:colOff>
      <xdr:row>23</xdr:row>
      <xdr:rowOff>85725</xdr:rowOff>
    </xdr:from>
    <xdr:to>
      <xdr:col>15</xdr:col>
      <xdr:colOff>400050</xdr:colOff>
      <xdr:row>37</xdr:row>
      <xdr:rowOff>142875</xdr:rowOff>
    </xdr:to>
    <xdr:grpSp>
      <xdr:nvGrpSpPr>
        <xdr:cNvPr id="1070" name="Group 46"/>
        <xdr:cNvGrpSpPr>
          <a:grpSpLocks/>
        </xdr:cNvGrpSpPr>
      </xdr:nvGrpSpPr>
      <xdr:grpSpPr bwMode="auto">
        <a:xfrm>
          <a:off x="3638550" y="6019800"/>
          <a:ext cx="2971800" cy="2457450"/>
          <a:chOff x="382" y="632"/>
          <a:chExt cx="312" cy="258"/>
        </a:xfrm>
      </xdr:grpSpPr>
      <xdr:sp macro="" textlink="">
        <xdr:nvSpPr>
          <xdr:cNvPr id="1044" name="Text Box 20"/>
          <xdr:cNvSpPr txBox="1">
            <a:spLocks noChangeArrowheads="1"/>
          </xdr:cNvSpPr>
        </xdr:nvSpPr>
        <xdr:spPr bwMode="auto">
          <a:xfrm>
            <a:off x="429" y="695"/>
            <a:ext cx="128" cy="2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原料</a:t>
            </a:r>
            <a:r>
              <a:rPr lang="en-US" altLang="ja-JP" sz="1100" b="0" i="0" u="none" strike="noStrike" baseline="0">
                <a:solidFill>
                  <a:srgbClr val="000000"/>
                </a:solidFill>
                <a:latin typeface="ＭＳ Ｐゴシック"/>
                <a:ea typeface="ＭＳ Ｐゴシック"/>
              </a:rPr>
              <a:t>Q </a:t>
            </a:r>
            <a:r>
              <a:rPr lang="ja-JP" altLang="en-US" sz="1100" b="0" i="0" u="none" strike="noStrike" baseline="0">
                <a:solidFill>
                  <a:srgbClr val="000000"/>
                </a:solidFill>
                <a:latin typeface="ＭＳ Ｐゴシック"/>
                <a:ea typeface="ＭＳ Ｐゴシック"/>
              </a:rPr>
              <a:t>の制約条件</a:t>
            </a:r>
          </a:p>
        </xdr:txBody>
      </xdr:sp>
      <xdr:sp macro="" textlink="">
        <xdr:nvSpPr>
          <xdr:cNvPr id="1043" name="Text Box 19"/>
          <xdr:cNvSpPr txBox="1">
            <a:spLocks noChangeArrowheads="1"/>
          </xdr:cNvSpPr>
        </xdr:nvSpPr>
        <xdr:spPr bwMode="auto">
          <a:xfrm>
            <a:off x="555" y="825"/>
            <a:ext cx="126" cy="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原料</a:t>
            </a:r>
            <a:r>
              <a:rPr lang="en-US" altLang="ja-JP" sz="1100" b="0" i="0" u="none" strike="noStrike" baseline="0">
                <a:solidFill>
                  <a:srgbClr val="000000"/>
                </a:solidFill>
                <a:latin typeface="ＭＳ Ｐゴシック"/>
                <a:ea typeface="ＭＳ Ｐゴシック"/>
              </a:rPr>
              <a:t>P </a:t>
            </a:r>
            <a:r>
              <a:rPr lang="ja-JP" altLang="en-US" sz="1100" b="0" i="0" u="none" strike="noStrike" baseline="0">
                <a:solidFill>
                  <a:srgbClr val="000000"/>
                </a:solidFill>
                <a:latin typeface="ＭＳ Ｐゴシック"/>
                <a:ea typeface="ＭＳ Ｐゴシック"/>
              </a:rPr>
              <a:t>の制約条件</a:t>
            </a:r>
          </a:p>
        </xdr:txBody>
      </xdr:sp>
      <xdr:sp macro="" textlink="">
        <xdr:nvSpPr>
          <xdr:cNvPr id="1033" name="Text Box 9"/>
          <xdr:cNvSpPr txBox="1">
            <a:spLocks noChangeArrowheads="1"/>
          </xdr:cNvSpPr>
        </xdr:nvSpPr>
        <xdr:spPr bwMode="auto">
          <a:xfrm>
            <a:off x="382" y="665"/>
            <a:ext cx="23" cy="22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18288" rIns="27432" bIns="0" anchor="t" upright="1"/>
          <a:lstStyle/>
          <a:p>
            <a:pPr algn="r" rtl="0">
              <a:lnSpc>
                <a:spcPts val="1300"/>
              </a:lnSpc>
              <a:defRPr sz="1000"/>
            </a:pPr>
            <a:r>
              <a:rPr lang="en-US" altLang="ja-JP" sz="1100" b="0" i="0" u="none" strike="noStrike" baseline="0">
                <a:solidFill>
                  <a:srgbClr val="000000"/>
                </a:solidFill>
                <a:latin typeface="ＭＳ Ｐゴシック"/>
                <a:ea typeface="ＭＳ Ｐゴシック"/>
              </a:rPr>
              <a:t>10</a:t>
            </a:r>
          </a:p>
          <a:p>
            <a:pPr algn="r" rtl="0">
              <a:lnSpc>
                <a:spcPts val="1300"/>
              </a:lnSpc>
              <a:defRPr sz="1000"/>
            </a:pPr>
            <a:r>
              <a:rPr lang="en-US" altLang="ja-JP" sz="1100" b="0" i="0" u="none" strike="noStrike" baseline="0">
                <a:solidFill>
                  <a:srgbClr val="000000"/>
                </a:solidFill>
                <a:latin typeface="ＭＳ Ｐゴシック"/>
                <a:ea typeface="ＭＳ Ｐゴシック"/>
              </a:rPr>
              <a:t>9</a:t>
            </a:r>
          </a:p>
          <a:p>
            <a:pPr algn="r" rtl="0">
              <a:lnSpc>
                <a:spcPts val="1300"/>
              </a:lnSpc>
              <a:defRPr sz="1000"/>
            </a:pPr>
            <a:r>
              <a:rPr lang="en-US" altLang="ja-JP" sz="1100" b="0" i="0" u="none" strike="noStrike" baseline="0">
                <a:solidFill>
                  <a:srgbClr val="000000"/>
                </a:solidFill>
                <a:latin typeface="ＭＳ Ｐゴシック"/>
                <a:ea typeface="ＭＳ Ｐゴシック"/>
              </a:rPr>
              <a:t>8</a:t>
            </a:r>
          </a:p>
          <a:p>
            <a:pPr algn="r" rtl="0">
              <a:defRPr sz="1000"/>
            </a:pPr>
            <a:r>
              <a:rPr lang="en-US" altLang="ja-JP" sz="1100" b="0" i="0" u="none" strike="noStrike" baseline="0">
                <a:solidFill>
                  <a:srgbClr val="000000"/>
                </a:solidFill>
                <a:latin typeface="ＭＳ Ｐゴシック"/>
                <a:ea typeface="ＭＳ Ｐゴシック"/>
              </a:rPr>
              <a:t>7</a:t>
            </a:r>
          </a:p>
          <a:p>
            <a:pPr algn="r" rtl="0">
              <a:lnSpc>
                <a:spcPts val="1300"/>
              </a:lnSpc>
              <a:defRPr sz="1000"/>
            </a:pPr>
            <a:r>
              <a:rPr lang="en-US" altLang="ja-JP" sz="1100" b="0" i="0" u="none" strike="noStrike" baseline="0">
                <a:solidFill>
                  <a:srgbClr val="000000"/>
                </a:solidFill>
                <a:latin typeface="ＭＳ Ｐゴシック"/>
                <a:ea typeface="ＭＳ Ｐゴシック"/>
              </a:rPr>
              <a:t>6</a:t>
            </a:r>
          </a:p>
          <a:p>
            <a:pPr algn="r" rtl="0">
              <a:lnSpc>
                <a:spcPts val="1300"/>
              </a:lnSpc>
              <a:defRPr sz="1000"/>
            </a:pPr>
            <a:r>
              <a:rPr lang="en-US" altLang="ja-JP" sz="1100" b="0" i="0" u="none" strike="noStrike" baseline="0">
                <a:solidFill>
                  <a:srgbClr val="000000"/>
                </a:solidFill>
                <a:latin typeface="ＭＳ Ｐゴシック"/>
                <a:ea typeface="ＭＳ Ｐゴシック"/>
              </a:rPr>
              <a:t>5</a:t>
            </a:r>
          </a:p>
          <a:p>
            <a:pPr algn="r" rtl="0">
              <a:defRPr sz="1000"/>
            </a:pPr>
            <a:r>
              <a:rPr lang="en-US" altLang="ja-JP" sz="1100" b="0" i="0" u="none" strike="noStrike" baseline="0">
                <a:solidFill>
                  <a:srgbClr val="000000"/>
                </a:solidFill>
                <a:latin typeface="ＭＳ Ｐゴシック"/>
                <a:ea typeface="ＭＳ Ｐゴシック"/>
              </a:rPr>
              <a:t>4</a:t>
            </a:r>
          </a:p>
          <a:p>
            <a:pPr algn="r" rtl="0">
              <a:lnSpc>
                <a:spcPts val="1300"/>
              </a:lnSpc>
              <a:defRPr sz="1000"/>
            </a:pPr>
            <a:r>
              <a:rPr lang="en-US" altLang="ja-JP" sz="1100" b="0" i="0" u="none" strike="noStrike" baseline="0">
                <a:solidFill>
                  <a:srgbClr val="000000"/>
                </a:solidFill>
                <a:latin typeface="ＭＳ Ｐゴシック"/>
                <a:ea typeface="ＭＳ Ｐゴシック"/>
              </a:rPr>
              <a:t>3</a:t>
            </a:r>
          </a:p>
          <a:p>
            <a:pPr algn="r" rtl="0">
              <a:lnSpc>
                <a:spcPts val="1300"/>
              </a:lnSpc>
              <a:defRPr sz="1000"/>
            </a:pPr>
            <a:r>
              <a:rPr lang="en-US" altLang="ja-JP" sz="1100" b="0" i="0" u="none" strike="noStrike" baseline="0">
                <a:solidFill>
                  <a:srgbClr val="000000"/>
                </a:solidFill>
                <a:latin typeface="ＭＳ Ｐゴシック"/>
                <a:ea typeface="ＭＳ Ｐゴシック"/>
              </a:rPr>
              <a:t>2</a:t>
            </a:r>
          </a:p>
          <a:p>
            <a:pPr algn="r" rtl="0">
              <a:defRPr sz="1000"/>
            </a:pPr>
            <a:r>
              <a:rPr lang="en-US" altLang="ja-JP" sz="1100" b="0" i="0" u="none" strike="noStrike" baseline="0">
                <a:solidFill>
                  <a:srgbClr val="000000"/>
                </a:solidFill>
                <a:latin typeface="ＭＳ Ｐゴシック"/>
                <a:ea typeface="ＭＳ Ｐゴシック"/>
              </a:rPr>
              <a:t>1</a:t>
            </a:r>
          </a:p>
          <a:p>
            <a:pPr algn="r" rtl="0">
              <a:lnSpc>
                <a:spcPts val="1300"/>
              </a:lnSpc>
              <a:defRPr sz="1000"/>
            </a:pPr>
            <a:r>
              <a:rPr lang="en-US" altLang="ja-JP" sz="1100" b="0" i="0" u="none" strike="noStrike" baseline="0">
                <a:solidFill>
                  <a:srgbClr val="000000"/>
                </a:solidFill>
                <a:latin typeface="ＭＳ Ｐゴシック"/>
                <a:ea typeface="ＭＳ Ｐゴシック"/>
              </a:rPr>
              <a:t>0</a:t>
            </a:r>
          </a:p>
        </xdr:txBody>
      </xdr:sp>
      <xdr:sp macro="" textlink="">
        <xdr:nvSpPr>
          <xdr:cNvPr id="1034" name="Text Box 10"/>
          <xdr:cNvSpPr txBox="1">
            <a:spLocks noChangeArrowheads="1"/>
          </xdr:cNvSpPr>
        </xdr:nvSpPr>
        <xdr:spPr bwMode="auto">
          <a:xfrm>
            <a:off x="407" y="867"/>
            <a:ext cx="223" cy="23"/>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1  2   3   4   5  6  7  8  9  10</a:t>
            </a:r>
          </a:p>
        </xdr:txBody>
      </xdr:sp>
      <xdr:sp macro="" textlink="">
        <xdr:nvSpPr>
          <xdr:cNvPr id="1037" name="Line 13"/>
          <xdr:cNvSpPr>
            <a:spLocks noChangeShapeType="1"/>
          </xdr:cNvSpPr>
        </xdr:nvSpPr>
        <xdr:spPr bwMode="auto">
          <a:xfrm>
            <a:off x="414" y="694"/>
            <a:ext cx="121" cy="17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038" name="Line 14"/>
          <xdr:cNvSpPr>
            <a:spLocks noChangeShapeType="1"/>
          </xdr:cNvSpPr>
        </xdr:nvSpPr>
        <xdr:spPr bwMode="auto">
          <a:xfrm>
            <a:off x="414" y="771"/>
            <a:ext cx="194" cy="9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039" name="Line 15"/>
          <xdr:cNvSpPr>
            <a:spLocks noChangeShapeType="1"/>
          </xdr:cNvSpPr>
        </xdr:nvSpPr>
        <xdr:spPr bwMode="auto">
          <a:xfrm>
            <a:off x="414" y="757"/>
            <a:ext cx="173" cy="111"/>
          </a:xfrm>
          <a:prstGeom prst="line">
            <a:avLst/>
          </a:prstGeom>
          <a:noFill/>
          <a:ln w="19050" cap="rnd">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sp macro="" textlink="">
        <xdr:nvSpPr>
          <xdr:cNvPr id="1040" name="Freeform 16"/>
          <xdr:cNvSpPr>
            <a:spLocks/>
          </xdr:cNvSpPr>
        </xdr:nvSpPr>
        <xdr:spPr bwMode="auto">
          <a:xfrm>
            <a:off x="413" y="773"/>
            <a:ext cx="120" cy="95"/>
          </a:xfrm>
          <a:custGeom>
            <a:avLst/>
            <a:gdLst>
              <a:gd name="T0" fmla="*/ 0 w 125"/>
              <a:gd name="T1" fmla="*/ 90 h 90"/>
              <a:gd name="T2" fmla="*/ 0 w 125"/>
              <a:gd name="T3" fmla="*/ 0 h 90"/>
              <a:gd name="T4" fmla="*/ 83 w 125"/>
              <a:gd name="T5" fmla="*/ 35 h 90"/>
              <a:gd name="T6" fmla="*/ 125 w 125"/>
              <a:gd name="T7" fmla="*/ 90 h 90"/>
              <a:gd name="T8" fmla="*/ 0 w 125"/>
              <a:gd name="T9" fmla="*/ 90 h 90"/>
            </a:gdLst>
            <a:ahLst/>
            <a:cxnLst>
              <a:cxn ang="0">
                <a:pos x="T0" y="T1"/>
              </a:cxn>
              <a:cxn ang="0">
                <a:pos x="T2" y="T3"/>
              </a:cxn>
              <a:cxn ang="0">
                <a:pos x="T4" y="T5"/>
              </a:cxn>
              <a:cxn ang="0">
                <a:pos x="T6" y="T7"/>
              </a:cxn>
              <a:cxn ang="0">
                <a:pos x="T8" y="T9"/>
              </a:cxn>
            </a:cxnLst>
            <a:rect l="0" t="0" r="r" b="b"/>
            <a:pathLst>
              <a:path w="125" h="90">
                <a:moveTo>
                  <a:pt x="0" y="90"/>
                </a:moveTo>
                <a:lnTo>
                  <a:pt x="0" y="0"/>
                </a:lnTo>
                <a:lnTo>
                  <a:pt x="83" y="35"/>
                </a:lnTo>
                <a:lnTo>
                  <a:pt x="125" y="90"/>
                </a:lnTo>
                <a:lnTo>
                  <a:pt x="0" y="90"/>
                </a:lnTo>
                <a:close/>
              </a:path>
            </a:pathLst>
          </a:custGeom>
          <a:solidFill>
            <a:srgbClr xmlns:mc="http://schemas.openxmlformats.org/markup-compatibility/2006" xmlns:a14="http://schemas.microsoft.com/office/drawing/2010/main" val="CCFFCC" mc:Ignorable="a14" a14:legacySpreadsheetColorIndex="42"/>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sp macro="" textlink="">
        <xdr:nvSpPr>
          <xdr:cNvPr id="1041" name="Freeform 17"/>
          <xdr:cNvSpPr>
            <a:spLocks/>
          </xdr:cNvSpPr>
        </xdr:nvSpPr>
        <xdr:spPr bwMode="auto">
          <a:xfrm>
            <a:off x="444" y="744"/>
            <a:ext cx="59" cy="32"/>
          </a:xfrm>
          <a:custGeom>
            <a:avLst/>
            <a:gdLst>
              <a:gd name="T0" fmla="*/ 0 w 61"/>
              <a:gd name="T1" fmla="*/ 30 h 30"/>
              <a:gd name="T2" fmla="*/ 25 w 61"/>
              <a:gd name="T3" fmla="*/ 5 h 30"/>
              <a:gd name="T4" fmla="*/ 61 w 61"/>
              <a:gd name="T5" fmla="*/ 1 h 30"/>
            </a:gdLst>
            <a:ahLst/>
            <a:cxnLst>
              <a:cxn ang="0">
                <a:pos x="T0" y="T1"/>
              </a:cxn>
              <a:cxn ang="0">
                <a:pos x="T2" y="T3"/>
              </a:cxn>
              <a:cxn ang="0">
                <a:pos x="T4" y="T5"/>
              </a:cxn>
            </a:cxnLst>
            <a:rect l="0" t="0" r="r" b="b"/>
            <a:pathLst>
              <a:path w="61" h="30">
                <a:moveTo>
                  <a:pt x="0" y="30"/>
                </a:moveTo>
                <a:cubicBezTo>
                  <a:pt x="7" y="20"/>
                  <a:pt x="15" y="10"/>
                  <a:pt x="25" y="5"/>
                </a:cubicBezTo>
                <a:cubicBezTo>
                  <a:pt x="35" y="0"/>
                  <a:pt x="48" y="0"/>
                  <a:pt x="61" y="1"/>
                </a:cubicBezTo>
              </a:path>
            </a:pathLst>
          </a:custGeom>
          <a:noFill/>
          <a:ln w="9525">
            <a:solidFill>
              <a:srgbClr xmlns:mc="http://schemas.openxmlformats.org/markup-compatibility/2006" xmlns:a14="http://schemas.microsoft.com/office/drawing/2010/main" val="000000" mc:Ignorable="a14" a14:legacySpreadsheetColorIndex="64"/>
            </a:solidFill>
            <a:round/>
            <a:headEnd type="none" w="med" len="med"/>
            <a:tailEnd type="triangl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sp macro="" textlink="">
        <xdr:nvSpPr>
          <xdr:cNvPr id="1042" name="Text Box 18"/>
          <xdr:cNvSpPr txBox="1">
            <a:spLocks noChangeArrowheads="1"/>
          </xdr:cNvSpPr>
        </xdr:nvSpPr>
        <xdr:spPr bwMode="auto">
          <a:xfrm>
            <a:off x="508" y="734"/>
            <a:ext cx="67" cy="2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目的関数</a:t>
            </a:r>
          </a:p>
        </xdr:txBody>
      </xdr:sp>
      <xdr:sp macro="" textlink="">
        <xdr:nvSpPr>
          <xdr:cNvPr id="1045" name="Text Box 21"/>
          <xdr:cNvSpPr txBox="1">
            <a:spLocks noChangeArrowheads="1"/>
          </xdr:cNvSpPr>
        </xdr:nvSpPr>
        <xdr:spPr bwMode="auto">
          <a:xfrm>
            <a:off x="389" y="632"/>
            <a:ext cx="52" cy="2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製品</a:t>
            </a:r>
            <a:r>
              <a:rPr lang="en-US" altLang="ja-JP" sz="1100" b="0" i="0" u="none" strike="noStrike" baseline="0">
                <a:solidFill>
                  <a:srgbClr val="000000"/>
                </a:solidFill>
                <a:latin typeface="ＭＳ Ｐゴシック"/>
                <a:ea typeface="ＭＳ Ｐゴシック"/>
              </a:rPr>
              <a:t>B</a:t>
            </a:r>
          </a:p>
        </xdr:txBody>
      </xdr:sp>
      <xdr:sp macro="" textlink="">
        <xdr:nvSpPr>
          <xdr:cNvPr id="1046" name="Text Box 22"/>
          <xdr:cNvSpPr txBox="1">
            <a:spLocks noChangeArrowheads="1"/>
          </xdr:cNvSpPr>
        </xdr:nvSpPr>
        <xdr:spPr bwMode="auto">
          <a:xfrm>
            <a:off x="642" y="856"/>
            <a:ext cx="52" cy="2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製品</a:t>
            </a:r>
            <a:r>
              <a:rPr lang="en-US" altLang="ja-JP" sz="1100" b="0" i="0" u="none" strike="noStrike" baseline="0">
                <a:solidFill>
                  <a:srgbClr val="000000"/>
                </a:solidFill>
                <a:latin typeface="ＭＳ Ｐゴシック"/>
                <a:ea typeface="ＭＳ Ｐゴシック"/>
              </a:rPr>
              <a:t>A</a:t>
            </a:r>
          </a:p>
        </xdr:txBody>
      </xdr:sp>
      <xdr:sp macro="" textlink="">
        <xdr:nvSpPr>
          <xdr:cNvPr id="1048" name="Line 24"/>
          <xdr:cNvSpPr>
            <a:spLocks noChangeShapeType="1"/>
          </xdr:cNvSpPr>
        </xdr:nvSpPr>
        <xdr:spPr bwMode="auto">
          <a:xfrm>
            <a:off x="493" y="810"/>
            <a:ext cx="0" cy="57"/>
          </a:xfrm>
          <a:prstGeom prst="line">
            <a:avLst/>
          </a:prstGeom>
          <a:noFill/>
          <a:ln w="9525" cap="rnd">
            <a:solidFill>
              <a:srgbClr xmlns:mc="http://schemas.openxmlformats.org/markup-compatibility/2006" xmlns:a14="http://schemas.microsoft.com/office/drawing/2010/main" val="969696" mc:Ignorable="a14" a14:legacySpreadsheetColorIndex="55"/>
            </a:solidFill>
            <a:prstDash val="sysDot"/>
            <a:round/>
            <a:headEnd/>
            <a:tailEnd/>
          </a:ln>
          <a:extLst>
            <a:ext uri="{909E8E84-426E-40DD-AFC4-6F175D3DCCD1}">
              <a14:hiddenFill xmlns:a14="http://schemas.microsoft.com/office/drawing/2010/main">
                <a:noFill/>
              </a14:hiddenFill>
            </a:ext>
          </a:extLst>
        </xdr:spPr>
      </xdr:sp>
      <xdr:sp macro="" textlink="">
        <xdr:nvSpPr>
          <xdr:cNvPr id="1049" name="Line 25"/>
          <xdr:cNvSpPr>
            <a:spLocks noChangeShapeType="1"/>
          </xdr:cNvSpPr>
        </xdr:nvSpPr>
        <xdr:spPr bwMode="auto">
          <a:xfrm flipH="1">
            <a:off x="412" y="810"/>
            <a:ext cx="83" cy="0"/>
          </a:xfrm>
          <a:prstGeom prst="line">
            <a:avLst/>
          </a:prstGeom>
          <a:noFill/>
          <a:ln w="9525" cap="rnd">
            <a:solidFill>
              <a:srgbClr xmlns:mc="http://schemas.openxmlformats.org/markup-compatibility/2006" xmlns:a14="http://schemas.microsoft.com/office/drawing/2010/main" val="969696" mc:Ignorable="a14" a14:legacySpreadsheetColorIndex="55"/>
            </a:solidFill>
            <a:prstDash val="sysDot"/>
            <a:round/>
            <a:headEnd/>
            <a:tailEnd/>
          </a:ln>
          <a:extLst>
            <a:ext uri="{909E8E84-426E-40DD-AFC4-6F175D3DCCD1}">
              <a14:hiddenFill xmlns:a14="http://schemas.microsoft.com/office/drawing/2010/main">
                <a:noFill/>
              </a14:hiddenFill>
            </a:ext>
          </a:extLst>
        </xdr:spPr>
      </xdr:sp>
      <xdr:sp macro="" textlink="">
        <xdr:nvSpPr>
          <xdr:cNvPr id="1036" name="Line 12"/>
          <xdr:cNvSpPr>
            <a:spLocks noChangeShapeType="1"/>
          </xdr:cNvSpPr>
        </xdr:nvSpPr>
        <xdr:spPr bwMode="auto">
          <a:xfrm>
            <a:off x="413" y="868"/>
            <a:ext cx="22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035" name="Line 11"/>
          <xdr:cNvSpPr>
            <a:spLocks noChangeShapeType="1"/>
          </xdr:cNvSpPr>
        </xdr:nvSpPr>
        <xdr:spPr bwMode="auto">
          <a:xfrm>
            <a:off x="413" y="653"/>
            <a:ext cx="0" cy="21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clientData/>
  </xdr:twoCellAnchor>
  <xdr:twoCellAnchor editAs="oneCell">
    <xdr:from>
      <xdr:col>4</xdr:col>
      <xdr:colOff>190500</xdr:colOff>
      <xdr:row>23</xdr:row>
      <xdr:rowOff>114300</xdr:rowOff>
    </xdr:from>
    <xdr:to>
      <xdr:col>16</xdr:col>
      <xdr:colOff>381000</xdr:colOff>
      <xdr:row>38</xdr:row>
      <xdr:rowOff>95250</xdr:rowOff>
    </xdr:to>
    <xdr:pic>
      <xdr:nvPicPr>
        <xdr:cNvPr id="1069" name="Picture 45"/>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305175" y="6048375"/>
          <a:ext cx="3971925" cy="2552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85725</xdr:colOff>
      <xdr:row>67</xdr:row>
      <xdr:rowOff>114300</xdr:rowOff>
    </xdr:from>
    <xdr:to>
      <xdr:col>14</xdr:col>
      <xdr:colOff>294580</xdr:colOff>
      <xdr:row>100</xdr:row>
      <xdr:rowOff>94546</xdr:rowOff>
    </xdr:to>
    <xdr:pic>
      <xdr:nvPicPr>
        <xdr:cNvPr id="2" name="図 1"/>
        <xdr:cNvPicPr>
          <a:picLocks noChangeAspect="1"/>
        </xdr:cNvPicPr>
      </xdr:nvPicPr>
      <xdr:blipFill>
        <a:blip xmlns:r="http://schemas.openxmlformats.org/officeDocument/2006/relationships" r:embed="rId4"/>
        <a:stretch>
          <a:fillRect/>
        </a:stretch>
      </xdr:blipFill>
      <xdr:spPr>
        <a:xfrm>
          <a:off x="257175" y="13592175"/>
          <a:ext cx="5561905" cy="5638096"/>
        </a:xfrm>
        <a:prstGeom prst="rect">
          <a:avLst/>
        </a:prstGeom>
      </xdr:spPr>
    </xdr:pic>
    <xdr:clientData/>
  </xdr:twoCellAnchor>
  <xdr:twoCellAnchor editAs="oneCell">
    <xdr:from>
      <xdr:col>1</xdr:col>
      <xdr:colOff>76200</xdr:colOff>
      <xdr:row>104</xdr:row>
      <xdr:rowOff>38100</xdr:rowOff>
    </xdr:from>
    <xdr:to>
      <xdr:col>11</xdr:col>
      <xdr:colOff>18486</xdr:colOff>
      <xdr:row>124</xdr:row>
      <xdr:rowOff>66243</xdr:rowOff>
    </xdr:to>
    <xdr:pic>
      <xdr:nvPicPr>
        <xdr:cNvPr id="3" name="図 2"/>
        <xdr:cNvPicPr>
          <a:picLocks noChangeAspect="1"/>
        </xdr:cNvPicPr>
      </xdr:nvPicPr>
      <xdr:blipFill>
        <a:blip xmlns:r="http://schemas.openxmlformats.org/officeDocument/2006/relationships" r:embed="rId5"/>
        <a:stretch>
          <a:fillRect/>
        </a:stretch>
      </xdr:blipFill>
      <xdr:spPr>
        <a:xfrm>
          <a:off x="247650" y="19859625"/>
          <a:ext cx="4514286" cy="34571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104775</xdr:colOff>
      <xdr:row>0</xdr:row>
      <xdr:rowOff>152400</xdr:rowOff>
    </xdr:from>
    <xdr:to>
      <xdr:col>7</xdr:col>
      <xdr:colOff>647700</xdr:colOff>
      <xdr:row>1</xdr:row>
      <xdr:rowOff>95250</xdr:rowOff>
    </xdr:to>
    <xdr:sp macro="" textlink="">
      <xdr:nvSpPr>
        <xdr:cNvPr id="11265" name="AutoShape 1"/>
        <xdr:cNvSpPr>
          <a:spLocks noChangeArrowheads="1"/>
        </xdr:cNvSpPr>
      </xdr:nvSpPr>
      <xdr:spPr bwMode="auto">
        <a:xfrm>
          <a:off x="285750" y="152400"/>
          <a:ext cx="4791075" cy="866775"/>
        </a:xfrm>
        <a:prstGeom prst="roundRect">
          <a:avLst>
            <a:gd name="adj" fmla="val 16667"/>
          </a:avLst>
        </a:prstGeom>
        <a:solidFill>
          <a:srgbClr val="E1FFE1"/>
        </a:solidFill>
        <a:ln w="38100" cmpd="dbl">
          <a:solidFill>
            <a:srgbClr xmlns:mc="http://schemas.openxmlformats.org/markup-compatibility/2006" xmlns:a14="http://schemas.microsoft.com/office/drawing/2010/main" val="00FF00" mc:Ignorable="a14" a14:legacySpreadsheetColorIndex="11"/>
          </a:solidFill>
          <a:round/>
          <a:headEnd/>
          <a:tailEnd/>
        </a:ln>
      </xdr:spPr>
      <xdr:txBody>
        <a:bodyPr vertOverflow="clip" wrap="square" lIns="36576" tIns="18288" rIns="0" bIns="0" anchor="t" upright="1"/>
        <a:lstStyle/>
        <a:p>
          <a:pPr algn="l" rtl="0">
            <a:lnSpc>
              <a:spcPts val="1500"/>
            </a:lnSpc>
            <a:defRPr sz="1000"/>
          </a:pPr>
          <a:r>
            <a:rPr lang="ja-JP" altLang="en-US" sz="1200" b="1" i="0" u="none" strike="noStrike" baseline="0">
              <a:solidFill>
                <a:srgbClr val="FF0000"/>
              </a:solidFill>
              <a:latin typeface="ＭＳ Ｐゴシック"/>
              <a:ea typeface="ＭＳ Ｐゴシック"/>
            </a:rPr>
            <a:t>最少支払枚数演算</a:t>
          </a:r>
          <a:r>
            <a:rPr lang="ja-JP" altLang="en-US" sz="1200" b="0" i="0" u="none" strike="noStrike" baseline="0">
              <a:solidFill>
                <a:srgbClr val="000000"/>
              </a:solidFill>
              <a:latin typeface="ＭＳ Ｐゴシック"/>
              <a:ea typeface="ＭＳ Ｐゴシック"/>
            </a:rPr>
            <a:t>（金種計算）</a:t>
          </a:r>
        </a:p>
        <a:p>
          <a:pPr algn="l" rtl="0">
            <a:lnSpc>
              <a:spcPts val="1500"/>
            </a:lnSpc>
            <a:defRPr sz="1000"/>
          </a:pPr>
          <a:endParaRPr lang="ja-JP" altLang="en-US" sz="1200" b="0" i="0" u="none" strike="noStrike" baseline="0">
            <a:solidFill>
              <a:srgbClr val="000000"/>
            </a:solidFill>
            <a:latin typeface="ＭＳ Ｐゴシック"/>
            <a:ea typeface="ＭＳ Ｐゴシック"/>
          </a:endParaRPr>
        </a:p>
        <a:p>
          <a:pPr algn="l" rtl="0">
            <a:lnSpc>
              <a:spcPts val="1500"/>
            </a:lnSpc>
            <a:defRPr sz="1000"/>
          </a:pPr>
          <a:r>
            <a:rPr lang="ja-JP" altLang="en-US" sz="1200" b="0" i="0" u="none" strike="noStrike" baseline="0">
              <a:solidFill>
                <a:srgbClr val="000000"/>
              </a:solidFill>
              <a:latin typeface="ＭＳ Ｐゴシック"/>
              <a:ea typeface="ＭＳ Ｐゴシック"/>
            </a:rPr>
            <a:t>ソルバーを使用して</a:t>
          </a:r>
          <a:r>
            <a:rPr lang="ja-JP" altLang="en-US" sz="1200" b="0" i="0" u="none" strike="noStrike" baseline="0">
              <a:solidFill>
                <a:srgbClr val="FF00FF"/>
              </a:solidFill>
              <a:latin typeface="ＭＳ Ｐゴシック"/>
              <a:ea typeface="ＭＳ Ｐゴシック"/>
            </a:rPr>
            <a:t>最少支払枚数</a:t>
          </a:r>
          <a:r>
            <a:rPr lang="ja-JP" altLang="en-US" sz="1200" b="0" i="0" u="none" strike="noStrike" baseline="0">
              <a:solidFill>
                <a:srgbClr val="000000"/>
              </a:solidFill>
              <a:latin typeface="ＭＳ Ｐゴシック"/>
              <a:ea typeface="ＭＳ Ｐゴシック"/>
            </a:rPr>
            <a:t>を計算してください。</a:t>
          </a:r>
        </a:p>
        <a:p>
          <a:pPr algn="l" rtl="0">
            <a:lnSpc>
              <a:spcPts val="1500"/>
            </a:lnSpc>
            <a:defRPr sz="1000"/>
          </a:pPr>
          <a:endParaRPr lang="ja-JP" altLang="en-US" sz="1200" b="0" i="0" u="none" strike="noStrike" baseline="0">
            <a:solidFill>
              <a:srgbClr val="000000"/>
            </a:solidFill>
            <a:latin typeface="ＭＳ Ｐゴシック"/>
            <a:ea typeface="ＭＳ Ｐゴシック"/>
          </a:endParaRPr>
        </a:p>
        <a:p>
          <a:pPr algn="l" rtl="0">
            <a:lnSpc>
              <a:spcPts val="1400"/>
            </a:lnSpc>
            <a:defRPr sz="1000"/>
          </a:pPr>
          <a:endParaRPr lang="ja-JP" altLang="en-US" sz="1200" b="0" i="0" u="none" strike="noStrike" baseline="0">
            <a:solidFill>
              <a:srgbClr val="000000"/>
            </a:solidFill>
            <a:latin typeface="ＭＳ Ｐゴシック"/>
            <a:ea typeface="ＭＳ Ｐゴシック"/>
          </a:endParaRPr>
        </a:p>
      </xdr:txBody>
    </xdr:sp>
    <xdr:clientData/>
  </xdr:twoCellAnchor>
  <xdr:twoCellAnchor>
    <xdr:from>
      <xdr:col>1</xdr:col>
      <xdr:colOff>19050</xdr:colOff>
      <xdr:row>33</xdr:row>
      <xdr:rowOff>66675</xdr:rowOff>
    </xdr:from>
    <xdr:to>
      <xdr:col>3</xdr:col>
      <xdr:colOff>219075</xdr:colOff>
      <xdr:row>38</xdr:row>
      <xdr:rowOff>9525</xdr:rowOff>
    </xdr:to>
    <xdr:sp macro="" textlink="">
      <xdr:nvSpPr>
        <xdr:cNvPr id="11268" name="WordArt 4"/>
        <xdr:cNvSpPr>
          <a:spLocks noChangeArrowheads="1" noChangeShapeType="1" noTextEdit="1"/>
        </xdr:cNvSpPr>
      </xdr:nvSpPr>
      <xdr:spPr bwMode="auto">
        <a:xfrm>
          <a:off x="200025" y="5438775"/>
          <a:ext cx="1343025" cy="4572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ja-JP" altLang="en-US" sz="3600" kern="10" spc="0">
              <a:ln w="9525">
                <a:solidFill>
                  <a:srgbClr xmlns:mc="http://schemas.openxmlformats.org/markup-compatibility/2006" xmlns:a14="http://schemas.microsoft.com/office/drawing/2010/main" val="00FF00" mc:Ignorable="a14" a14:legacySpreadsheetColorIndex="11"/>
                </a:solidFill>
                <a:round/>
                <a:headEnd/>
                <a:tailEnd/>
              </a:ln>
              <a:solidFill>
                <a:srgbClr xmlns:mc="http://schemas.openxmlformats.org/markup-compatibility/2006" xmlns:a14="http://schemas.microsoft.com/office/drawing/2010/main" val="CCFFCC" mc:Ignorable="a14" a14:legacySpreadsheetColorIndex="42"/>
              </a:solidFill>
              <a:effectLst/>
              <a:latin typeface="ＭＳ Ｐゴシック"/>
              <a:ea typeface="ＭＳ Ｐゴシック"/>
            </a:rPr>
            <a:t>解答例</a:t>
          </a:r>
        </a:p>
      </xdr:txBody>
    </xdr:sp>
    <xdr:clientData/>
  </xdr:twoCellAnchor>
  <xdr:twoCellAnchor editAs="oneCell">
    <xdr:from>
      <xdr:col>1</xdr:col>
      <xdr:colOff>38878</xdr:colOff>
      <xdr:row>57</xdr:row>
      <xdr:rowOff>126353</xdr:rowOff>
    </xdr:from>
    <xdr:to>
      <xdr:col>8</xdr:col>
      <xdr:colOff>673053</xdr:colOff>
      <xdr:row>89</xdr:row>
      <xdr:rowOff>166081</xdr:rowOff>
    </xdr:to>
    <xdr:pic>
      <xdr:nvPicPr>
        <xdr:cNvPr id="2" name="図 1"/>
        <xdr:cNvPicPr>
          <a:picLocks noChangeAspect="1"/>
        </xdr:cNvPicPr>
      </xdr:nvPicPr>
      <xdr:blipFill>
        <a:blip xmlns:r="http://schemas.openxmlformats.org/officeDocument/2006/relationships" r:embed="rId1"/>
        <a:stretch>
          <a:fillRect/>
        </a:stretch>
      </xdr:blipFill>
      <xdr:spPr>
        <a:xfrm>
          <a:off x="223546" y="9437526"/>
          <a:ext cx="5561905" cy="5638096"/>
        </a:xfrm>
        <a:prstGeom prst="rect">
          <a:avLst/>
        </a:prstGeom>
      </xdr:spPr>
    </xdr:pic>
    <xdr:clientData/>
  </xdr:twoCellAnchor>
  <xdr:twoCellAnchor editAs="oneCell">
    <xdr:from>
      <xdr:col>1</xdr:col>
      <xdr:colOff>19440</xdr:colOff>
      <xdr:row>38</xdr:row>
      <xdr:rowOff>165230</xdr:rowOff>
    </xdr:from>
    <xdr:to>
      <xdr:col>5</xdr:col>
      <xdr:colOff>518433</xdr:colOff>
      <xdr:row>56</xdr:row>
      <xdr:rowOff>124409</xdr:rowOff>
    </xdr:to>
    <xdr:pic>
      <xdr:nvPicPr>
        <xdr:cNvPr id="9" name="図 8"/>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4108" y="6152373"/>
          <a:ext cx="3249580" cy="3108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48597</xdr:colOff>
      <xdr:row>92</xdr:row>
      <xdr:rowOff>19438</xdr:rowOff>
    </xdr:from>
    <xdr:to>
      <xdr:col>5</xdr:col>
      <xdr:colOff>669439</xdr:colOff>
      <xdr:row>122</xdr:row>
      <xdr:rowOff>37636</xdr:rowOff>
    </xdr:to>
    <xdr:grpSp>
      <xdr:nvGrpSpPr>
        <xdr:cNvPr id="5" name="グループ化 4"/>
        <xdr:cNvGrpSpPr/>
      </xdr:nvGrpSpPr>
      <xdr:grpSpPr>
        <a:xfrm>
          <a:off x="233265" y="15453826"/>
          <a:ext cx="3371429" cy="5266667"/>
          <a:chOff x="233265" y="15453826"/>
          <a:chExt cx="3371429" cy="5266667"/>
        </a:xfrm>
      </xdr:grpSpPr>
      <xdr:pic>
        <xdr:nvPicPr>
          <xdr:cNvPr id="3" name="図 2"/>
          <xdr:cNvPicPr>
            <a:picLocks noChangeAspect="1"/>
          </xdr:cNvPicPr>
        </xdr:nvPicPr>
        <xdr:blipFill>
          <a:blip xmlns:r="http://schemas.openxmlformats.org/officeDocument/2006/relationships" r:embed="rId3"/>
          <a:stretch>
            <a:fillRect/>
          </a:stretch>
        </xdr:blipFill>
        <xdr:spPr>
          <a:xfrm>
            <a:off x="233265" y="15453826"/>
            <a:ext cx="3371429" cy="5266667"/>
          </a:xfrm>
          <a:prstGeom prst="rect">
            <a:avLst/>
          </a:prstGeom>
        </xdr:spPr>
      </xdr:pic>
      <xdr:sp macro="" textlink="">
        <xdr:nvSpPr>
          <xdr:cNvPr id="4" name="正方形/長方形 3"/>
          <xdr:cNvSpPr/>
        </xdr:nvSpPr>
        <xdr:spPr bwMode="auto">
          <a:xfrm>
            <a:off x="583163" y="17261633"/>
            <a:ext cx="1623138" cy="262423"/>
          </a:xfrm>
          <a:prstGeom prst="rect">
            <a:avLst/>
          </a:prstGeom>
          <a:noFill/>
          <a:ln w="9525"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142875</xdr:colOff>
      <xdr:row>0</xdr:row>
      <xdr:rowOff>95250</xdr:rowOff>
    </xdr:from>
    <xdr:to>
      <xdr:col>9</xdr:col>
      <xdr:colOff>590550</xdr:colOff>
      <xdr:row>0</xdr:row>
      <xdr:rowOff>1419225</xdr:rowOff>
    </xdr:to>
    <xdr:sp macro="" textlink="">
      <xdr:nvSpPr>
        <xdr:cNvPr id="10241" name="AutoShape 1"/>
        <xdr:cNvSpPr>
          <a:spLocks noChangeArrowheads="1"/>
        </xdr:cNvSpPr>
      </xdr:nvSpPr>
      <xdr:spPr bwMode="auto">
        <a:xfrm>
          <a:off x="142875" y="95250"/>
          <a:ext cx="5924550" cy="1323975"/>
        </a:xfrm>
        <a:prstGeom prst="roundRect">
          <a:avLst>
            <a:gd name="adj" fmla="val 16667"/>
          </a:avLst>
        </a:prstGeom>
        <a:solidFill>
          <a:srgbClr val="E1FFE1"/>
        </a:solidFill>
        <a:ln w="38100" cmpd="dbl">
          <a:solidFill>
            <a:srgbClr xmlns:mc="http://schemas.openxmlformats.org/markup-compatibility/2006" xmlns:a14="http://schemas.microsoft.com/office/drawing/2010/main" val="00FF00" mc:Ignorable="a14" a14:legacySpreadsheetColorIndex="11"/>
          </a:solidFill>
          <a:round/>
          <a:headEnd/>
          <a:tailEnd/>
        </a:ln>
      </xdr:spPr>
      <xdr:txBody>
        <a:bodyPr vertOverflow="clip" wrap="square" lIns="36576" tIns="18288" rIns="0" bIns="0" anchor="t" upright="1"/>
        <a:lstStyle/>
        <a:p>
          <a:pPr algn="l" rtl="0">
            <a:lnSpc>
              <a:spcPts val="1400"/>
            </a:lnSpc>
            <a:defRPr sz="1000"/>
          </a:pPr>
          <a:r>
            <a:rPr lang="ja-JP" altLang="en-US" sz="1200" b="1" i="0" u="none" strike="noStrike" baseline="0">
              <a:solidFill>
                <a:srgbClr val="FF0000"/>
              </a:solidFill>
              <a:latin typeface="ＭＳ Ｐゴシック"/>
              <a:ea typeface="ＭＳ Ｐゴシック"/>
            </a:rPr>
            <a:t>最少支払枚数演算</a:t>
          </a:r>
          <a:r>
            <a:rPr lang="ja-JP" altLang="en-US" sz="1200" b="0" i="0" u="none" strike="noStrike" baseline="0">
              <a:solidFill>
                <a:srgbClr val="000000"/>
              </a:solidFill>
              <a:latin typeface="ＭＳ Ｐゴシック"/>
              <a:ea typeface="ＭＳ Ｐゴシック"/>
            </a:rPr>
            <a:t>－下位金種代用</a:t>
          </a:r>
        </a:p>
        <a:p>
          <a:pPr algn="l" rtl="0">
            <a:lnSpc>
              <a:spcPts val="1400"/>
            </a:lnSpc>
            <a:defRPr sz="1000"/>
          </a:pPr>
          <a:endParaRPr lang="ja-JP" altLang="en-US" sz="1200" b="0" i="0" u="none" strike="noStrike" baseline="0">
            <a:solidFill>
              <a:srgbClr val="000000"/>
            </a:solidFill>
            <a:latin typeface="ＭＳ Ｐゴシック"/>
            <a:ea typeface="ＭＳ Ｐゴシック"/>
          </a:endParaRPr>
        </a:p>
        <a:p>
          <a:pPr algn="l" rtl="0">
            <a:lnSpc>
              <a:spcPts val="1500"/>
            </a:lnSpc>
            <a:defRPr sz="1000"/>
          </a:pPr>
          <a:r>
            <a:rPr lang="ja-JP" altLang="en-US" sz="1200" b="0" i="0" u="none" strike="noStrike" baseline="0">
              <a:solidFill>
                <a:srgbClr val="000000"/>
              </a:solidFill>
              <a:latin typeface="ＭＳ Ｐゴシック"/>
              <a:ea typeface="ＭＳ Ｐゴシック"/>
            </a:rPr>
            <a:t>ソルバーを使用して</a:t>
          </a:r>
          <a:r>
            <a:rPr lang="ja-JP" altLang="en-US" sz="1200" b="0" i="0" u="none" strike="noStrike" baseline="0">
              <a:solidFill>
                <a:srgbClr val="FF0000"/>
              </a:solidFill>
              <a:latin typeface="ＭＳ Ｐゴシック"/>
              <a:ea typeface="ＭＳ Ｐゴシック"/>
            </a:rPr>
            <a:t>最少支払枚数</a:t>
          </a:r>
          <a:r>
            <a:rPr lang="ja-JP" altLang="en-US" sz="1200" b="0" i="0" u="none" strike="noStrike" baseline="0">
              <a:solidFill>
                <a:srgbClr val="000000"/>
              </a:solidFill>
              <a:latin typeface="ＭＳ Ｐゴシック"/>
              <a:ea typeface="ＭＳ Ｐゴシック"/>
            </a:rPr>
            <a:t>を計算してください。</a:t>
          </a:r>
        </a:p>
        <a:p>
          <a:pPr algn="l" rtl="0">
            <a:lnSpc>
              <a:spcPts val="1400"/>
            </a:lnSpc>
            <a:defRPr sz="1000"/>
          </a:pPr>
          <a:endParaRPr lang="ja-JP" altLang="en-US" sz="1200" b="0" i="0" u="none" strike="noStrike" baseline="0">
            <a:solidFill>
              <a:srgbClr val="000000"/>
            </a:solidFill>
            <a:latin typeface="ＭＳ Ｐゴシック"/>
            <a:ea typeface="ＭＳ Ｐゴシック"/>
          </a:endParaRPr>
        </a:p>
        <a:p>
          <a:pPr algn="l" rtl="0">
            <a:lnSpc>
              <a:spcPts val="1400"/>
            </a:lnSpc>
            <a:defRPr sz="1000"/>
          </a:pPr>
          <a:r>
            <a:rPr lang="ja-JP" altLang="en-US" sz="1200" b="0" i="0" u="none" strike="noStrike" baseline="0">
              <a:solidFill>
                <a:srgbClr val="000000"/>
              </a:solidFill>
              <a:latin typeface="ＭＳ Ｐゴシック"/>
              <a:ea typeface="ＭＳ Ｐゴシック"/>
            </a:rPr>
            <a:t>ここで制約条件として、金種の枚数が</a:t>
          </a:r>
          <a:r>
            <a:rPr lang="ja-JP" altLang="en-US" sz="1200" b="0" i="0" u="none" strike="noStrike" baseline="0">
              <a:solidFill>
                <a:srgbClr val="FF00FF"/>
              </a:solidFill>
              <a:latin typeface="ＭＳ Ｐゴシック"/>
              <a:ea typeface="ＭＳ Ｐゴシック"/>
            </a:rPr>
            <a:t>足りない時</a:t>
          </a:r>
          <a:r>
            <a:rPr lang="ja-JP" altLang="en-US" sz="1200" b="0" i="0" u="none" strike="noStrike" baseline="0">
              <a:solidFill>
                <a:srgbClr val="000000"/>
              </a:solidFill>
              <a:latin typeface="ＭＳ Ｐゴシック"/>
              <a:ea typeface="ＭＳ Ｐゴシック"/>
            </a:rPr>
            <a:t>は</a:t>
          </a:r>
          <a:r>
            <a:rPr lang="ja-JP" altLang="en-US" sz="1200" b="0" i="0" u="none" strike="noStrike" baseline="0">
              <a:solidFill>
                <a:srgbClr val="FF00FF"/>
              </a:solidFill>
              <a:latin typeface="ＭＳ Ｐゴシック"/>
              <a:ea typeface="ＭＳ Ｐゴシック"/>
            </a:rPr>
            <a:t>下位の金種を代用</a:t>
          </a:r>
          <a:r>
            <a:rPr lang="ja-JP" altLang="en-US" sz="1200" b="0" i="0" u="none" strike="noStrike" baseline="0">
              <a:solidFill>
                <a:srgbClr val="000000"/>
              </a:solidFill>
              <a:latin typeface="ＭＳ Ｐゴシック"/>
              <a:ea typeface="ＭＳ Ｐゴシック"/>
            </a:rPr>
            <a:t>する事とします。</a:t>
          </a:r>
        </a:p>
      </xdr:txBody>
    </xdr:sp>
    <xdr:clientData/>
  </xdr:twoCellAnchor>
  <xdr:twoCellAnchor>
    <xdr:from>
      <xdr:col>1</xdr:col>
      <xdr:colOff>0</xdr:colOff>
      <xdr:row>33</xdr:row>
      <xdr:rowOff>19050</xdr:rowOff>
    </xdr:from>
    <xdr:to>
      <xdr:col>3</xdr:col>
      <xdr:colOff>200025</xdr:colOff>
      <xdr:row>35</xdr:row>
      <xdr:rowOff>133350</xdr:rowOff>
    </xdr:to>
    <xdr:sp macro="" textlink="">
      <xdr:nvSpPr>
        <xdr:cNvPr id="10260" name="WordArt 20"/>
        <xdr:cNvSpPr>
          <a:spLocks noChangeArrowheads="1" noChangeShapeType="1" noTextEdit="1"/>
        </xdr:cNvSpPr>
      </xdr:nvSpPr>
      <xdr:spPr bwMode="auto">
        <a:xfrm>
          <a:off x="180975" y="7019925"/>
          <a:ext cx="1343025" cy="4572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ja-JP" altLang="en-US" sz="3600" kern="10" spc="0">
              <a:ln w="9525">
                <a:solidFill>
                  <a:srgbClr xmlns:mc="http://schemas.openxmlformats.org/markup-compatibility/2006" xmlns:a14="http://schemas.microsoft.com/office/drawing/2010/main" val="00FF00" mc:Ignorable="a14" a14:legacySpreadsheetColorIndex="11"/>
                </a:solidFill>
                <a:round/>
                <a:headEnd/>
                <a:tailEnd/>
              </a:ln>
              <a:solidFill>
                <a:srgbClr xmlns:mc="http://schemas.openxmlformats.org/markup-compatibility/2006" xmlns:a14="http://schemas.microsoft.com/office/drawing/2010/main" val="CCFFCC" mc:Ignorable="a14" a14:legacySpreadsheetColorIndex="42"/>
              </a:solidFill>
              <a:effectLst/>
              <a:latin typeface="ＭＳ Ｐゴシック"/>
              <a:ea typeface="ＭＳ Ｐゴシック"/>
            </a:rPr>
            <a:t>解答例</a:t>
          </a:r>
        </a:p>
      </xdr:txBody>
    </xdr:sp>
    <xdr:clientData/>
  </xdr:twoCellAnchor>
  <xdr:twoCellAnchor>
    <xdr:from>
      <xdr:col>1</xdr:col>
      <xdr:colOff>0</xdr:colOff>
      <xdr:row>57</xdr:row>
      <xdr:rowOff>19050</xdr:rowOff>
    </xdr:from>
    <xdr:to>
      <xdr:col>9</xdr:col>
      <xdr:colOff>266005</xdr:colOff>
      <xdr:row>89</xdr:row>
      <xdr:rowOff>170746</xdr:rowOff>
    </xdr:to>
    <xdr:grpSp>
      <xdr:nvGrpSpPr>
        <xdr:cNvPr id="6" name="グループ化 5"/>
        <xdr:cNvGrpSpPr/>
      </xdr:nvGrpSpPr>
      <xdr:grpSpPr>
        <a:xfrm>
          <a:off x="180975" y="11182350"/>
          <a:ext cx="5561905" cy="5638096"/>
          <a:chOff x="4800600" y="733425"/>
          <a:chExt cx="5561905" cy="5638096"/>
        </a:xfrm>
      </xdr:grpSpPr>
      <xdr:pic>
        <xdr:nvPicPr>
          <xdr:cNvPr id="2" name="図 1"/>
          <xdr:cNvPicPr>
            <a:picLocks noChangeAspect="1"/>
          </xdr:cNvPicPr>
        </xdr:nvPicPr>
        <xdr:blipFill>
          <a:blip xmlns:r="http://schemas.openxmlformats.org/officeDocument/2006/relationships" r:embed="rId1"/>
          <a:stretch>
            <a:fillRect/>
          </a:stretch>
        </xdr:blipFill>
        <xdr:spPr>
          <a:xfrm>
            <a:off x="4800600" y="733425"/>
            <a:ext cx="5561905" cy="5638096"/>
          </a:xfrm>
          <a:prstGeom prst="rect">
            <a:avLst/>
          </a:prstGeom>
        </xdr:spPr>
      </xdr:pic>
      <xdr:sp macro="" textlink="">
        <xdr:nvSpPr>
          <xdr:cNvPr id="4" name="正方形/長方形 3"/>
          <xdr:cNvSpPr/>
        </xdr:nvSpPr>
        <xdr:spPr bwMode="auto">
          <a:xfrm>
            <a:off x="6534150" y="1295401"/>
            <a:ext cx="504825" cy="180974"/>
          </a:xfrm>
          <a:prstGeom prst="rect">
            <a:avLst/>
          </a:prstGeom>
          <a:noFill/>
          <a:ln w="9525"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ln>
                <a:solidFill>
                  <a:srgbClr val="FF0000"/>
                </a:solidFill>
              </a:ln>
              <a:noFill/>
            </a:endParaRPr>
          </a:p>
        </xdr:txBody>
      </xdr:sp>
      <xdr:sp macro="" textlink="">
        <xdr:nvSpPr>
          <xdr:cNvPr id="15" name="正方形/長方形 14"/>
          <xdr:cNvSpPr/>
        </xdr:nvSpPr>
        <xdr:spPr bwMode="auto">
          <a:xfrm>
            <a:off x="5143501" y="2162175"/>
            <a:ext cx="819150" cy="190500"/>
          </a:xfrm>
          <a:prstGeom prst="rect">
            <a:avLst/>
          </a:prstGeom>
          <a:noFill/>
          <a:ln w="9525"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ln>
                <a:solidFill>
                  <a:srgbClr val="FF0000"/>
                </a:solidFill>
              </a:ln>
              <a:noFill/>
            </a:endParaRPr>
          </a:p>
        </xdr:txBody>
      </xdr:sp>
      <xdr:sp macro="" textlink="">
        <xdr:nvSpPr>
          <xdr:cNvPr id="16" name="正方形/長方形 15"/>
          <xdr:cNvSpPr/>
        </xdr:nvSpPr>
        <xdr:spPr bwMode="auto">
          <a:xfrm>
            <a:off x="5143501" y="2695575"/>
            <a:ext cx="1447800" cy="438150"/>
          </a:xfrm>
          <a:prstGeom prst="rect">
            <a:avLst/>
          </a:prstGeom>
          <a:noFill/>
          <a:ln w="9525"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ln>
                <a:solidFill>
                  <a:srgbClr val="FF0000"/>
                </a:solidFill>
              </a:ln>
              <a:noFill/>
            </a:endParaRPr>
          </a:p>
        </xdr:txBody>
      </xdr:sp>
    </xdr:grpSp>
    <xdr:clientData/>
  </xdr:twoCellAnchor>
  <xdr:twoCellAnchor>
    <xdr:from>
      <xdr:col>1</xdr:col>
      <xdr:colOff>28575</xdr:colOff>
      <xdr:row>92</xdr:row>
      <xdr:rowOff>38100</xdr:rowOff>
    </xdr:from>
    <xdr:to>
      <xdr:col>6</xdr:col>
      <xdr:colOff>256754</xdr:colOff>
      <xdr:row>122</xdr:row>
      <xdr:rowOff>161267</xdr:rowOff>
    </xdr:to>
    <xdr:grpSp>
      <xdr:nvGrpSpPr>
        <xdr:cNvPr id="5" name="グループ化 4"/>
        <xdr:cNvGrpSpPr/>
      </xdr:nvGrpSpPr>
      <xdr:grpSpPr>
        <a:xfrm>
          <a:off x="209550" y="17202150"/>
          <a:ext cx="3371429" cy="5266667"/>
          <a:chOff x="10515600" y="2057400"/>
          <a:chExt cx="3371429" cy="5266667"/>
        </a:xfrm>
      </xdr:grpSpPr>
      <xdr:pic>
        <xdr:nvPicPr>
          <xdr:cNvPr id="3" name="図 2"/>
          <xdr:cNvPicPr>
            <a:picLocks noChangeAspect="1"/>
          </xdr:cNvPicPr>
        </xdr:nvPicPr>
        <xdr:blipFill>
          <a:blip xmlns:r="http://schemas.openxmlformats.org/officeDocument/2006/relationships" r:embed="rId2"/>
          <a:stretch>
            <a:fillRect/>
          </a:stretch>
        </xdr:blipFill>
        <xdr:spPr>
          <a:xfrm>
            <a:off x="10515600" y="2057400"/>
            <a:ext cx="3371429" cy="5266667"/>
          </a:xfrm>
          <a:prstGeom prst="rect">
            <a:avLst/>
          </a:prstGeom>
        </xdr:spPr>
      </xdr:pic>
      <xdr:sp macro="" textlink="">
        <xdr:nvSpPr>
          <xdr:cNvPr id="19" name="正方形/長方形 18"/>
          <xdr:cNvSpPr/>
        </xdr:nvSpPr>
        <xdr:spPr bwMode="auto">
          <a:xfrm>
            <a:off x="10877550" y="3876675"/>
            <a:ext cx="1533525" cy="285750"/>
          </a:xfrm>
          <a:prstGeom prst="rect">
            <a:avLst/>
          </a:prstGeom>
          <a:noFill/>
          <a:ln w="9525"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ln>
                <a:solidFill>
                  <a:srgbClr val="FF0000"/>
                </a:solidFill>
              </a:ln>
              <a:noFill/>
            </a:endParaRPr>
          </a:p>
        </xdr:txBody>
      </xdr:sp>
    </xdr:grpSp>
    <xdr:clientData/>
  </xdr:twoCellAnchor>
  <xdr:twoCellAnchor editAs="oneCell">
    <xdr:from>
      <xdr:col>1</xdr:col>
      <xdr:colOff>19050</xdr:colOff>
      <xdr:row>36</xdr:row>
      <xdr:rowOff>114300</xdr:rowOff>
    </xdr:from>
    <xdr:to>
      <xdr:col>7</xdr:col>
      <xdr:colOff>533400</xdr:colOff>
      <xdr:row>51</xdr:row>
      <xdr:rowOff>28575</xdr:rowOff>
    </xdr:to>
    <xdr:pic>
      <xdr:nvPicPr>
        <xdr:cNvPr id="23" name="図 22"/>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00025" y="7629525"/>
          <a:ext cx="4324350" cy="2486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180975</xdr:colOff>
      <xdr:row>58</xdr:row>
      <xdr:rowOff>142875</xdr:rowOff>
    </xdr:from>
    <xdr:to>
      <xdr:col>13</xdr:col>
      <xdr:colOff>266700</xdr:colOff>
      <xdr:row>91</xdr:row>
      <xdr:rowOff>133350</xdr:rowOff>
    </xdr:to>
    <xdr:pic>
      <xdr:nvPicPr>
        <xdr:cNvPr id="16" name="図 1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71825" y="10086975"/>
          <a:ext cx="5572125" cy="5648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57150</xdr:colOff>
      <xdr:row>0</xdr:row>
      <xdr:rowOff>57150</xdr:rowOff>
    </xdr:from>
    <xdr:to>
      <xdr:col>8</xdr:col>
      <xdr:colOff>247650</xdr:colOff>
      <xdr:row>16</xdr:row>
      <xdr:rowOff>95250</xdr:rowOff>
    </xdr:to>
    <xdr:sp macro="" textlink="">
      <xdr:nvSpPr>
        <xdr:cNvPr id="5121" name="AutoShape 1"/>
        <xdr:cNvSpPr>
          <a:spLocks noChangeArrowheads="1"/>
        </xdr:cNvSpPr>
      </xdr:nvSpPr>
      <xdr:spPr bwMode="auto">
        <a:xfrm>
          <a:off x="57150" y="57150"/>
          <a:ext cx="5162550" cy="2781300"/>
        </a:xfrm>
        <a:prstGeom prst="roundRect">
          <a:avLst>
            <a:gd name="adj" fmla="val 10727"/>
          </a:avLst>
        </a:prstGeom>
        <a:solidFill>
          <a:srgbClr val="E1FFE1"/>
        </a:solidFill>
        <a:ln w="9525">
          <a:solidFill>
            <a:srgbClr xmlns:mc="http://schemas.openxmlformats.org/markup-compatibility/2006" xmlns:a14="http://schemas.microsoft.com/office/drawing/2010/main" val="00FFFF" mc:Ignorable="a14" a14:legacySpreadsheetColorIndex="15"/>
          </a:solidFill>
          <a:round/>
          <a:headEnd/>
          <a:tailEnd/>
        </a:ln>
      </xdr:spPr>
      <xdr:txBody>
        <a:bodyPr vertOverflow="clip" wrap="square" lIns="180000" tIns="118800" rIns="90000" bIns="46800" anchor="t" upright="1"/>
        <a:lstStyle/>
        <a:p>
          <a:pPr algn="l" rtl="0">
            <a:lnSpc>
              <a:spcPts val="1400"/>
            </a:lnSpc>
            <a:defRPr sz="1000"/>
          </a:pPr>
          <a:r>
            <a:rPr lang="ja-JP" altLang="en-US" sz="1400" b="0" i="0" u="none" strike="noStrike" baseline="0">
              <a:solidFill>
                <a:srgbClr val="FF0000"/>
              </a:solidFill>
              <a:latin typeface="ＭＳ Ｐゴシック"/>
              <a:ea typeface="ＭＳ Ｐゴシック"/>
            </a:rPr>
            <a:t>利益最大化計画　－　販売価格設定</a:t>
          </a:r>
          <a:endParaRPr lang="ja-JP" altLang="en-US" sz="1200" b="0" i="0" u="none" strike="noStrike" baseline="0">
            <a:solidFill>
              <a:srgbClr val="000000"/>
            </a:solidFill>
            <a:latin typeface="ＭＳ Ｐゴシック"/>
            <a:ea typeface="ＭＳ Ｐゴシック"/>
          </a:endParaRPr>
        </a:p>
        <a:p>
          <a:pPr algn="l" rtl="0">
            <a:lnSpc>
              <a:spcPts val="1200"/>
            </a:lnSpc>
            <a:defRPr sz="1000"/>
          </a:pPr>
          <a:endParaRPr lang="ja-JP" altLang="en-US" sz="1200" b="0" i="0" u="none" strike="noStrike" baseline="0">
            <a:solidFill>
              <a:srgbClr val="000000"/>
            </a:solidFill>
            <a:latin typeface="ＭＳ Ｐゴシック"/>
            <a:ea typeface="ＭＳ Ｐゴシック"/>
          </a:endParaRPr>
        </a:p>
        <a:p>
          <a:pPr algn="l" rtl="0">
            <a:lnSpc>
              <a:spcPts val="1200"/>
            </a:lnSpc>
            <a:defRPr sz="1000"/>
          </a:pPr>
          <a:r>
            <a:rPr lang="ja-JP" altLang="en-US" sz="1200" b="0" i="0" u="none" strike="noStrike" baseline="0">
              <a:solidFill>
                <a:srgbClr val="000000"/>
              </a:solidFill>
              <a:latin typeface="ＭＳ Ｐゴシック"/>
              <a:ea typeface="ＭＳ Ｐゴシック"/>
            </a:rPr>
            <a:t>ある製品の販売個数は価格に１次比例することがわかっています。</a:t>
          </a:r>
        </a:p>
        <a:p>
          <a:pPr algn="l" rtl="0">
            <a:lnSpc>
              <a:spcPts val="1200"/>
            </a:lnSpc>
            <a:defRPr sz="1000"/>
          </a:pPr>
          <a:r>
            <a:rPr lang="ja-JP" altLang="en-US" sz="1200" b="0" i="0" u="none" strike="noStrike" baseline="0">
              <a:solidFill>
                <a:srgbClr val="000000"/>
              </a:solidFill>
              <a:latin typeface="ＭＳ Ｐゴシック"/>
              <a:ea typeface="ＭＳ Ｐゴシック"/>
            </a:rPr>
            <a:t>以下の販売実績の時、</a:t>
          </a:r>
          <a:r>
            <a:rPr lang="ja-JP" altLang="en-US" sz="1200" b="0" i="0" u="none" strike="noStrike" baseline="0">
              <a:solidFill>
                <a:srgbClr val="FF00FF"/>
              </a:solidFill>
              <a:latin typeface="ＭＳ Ｐゴシック"/>
              <a:ea typeface="ＭＳ Ｐゴシック"/>
            </a:rPr>
            <a:t>利益が最大</a:t>
          </a:r>
          <a:r>
            <a:rPr lang="ja-JP" altLang="en-US" sz="1200" b="0" i="0" u="none" strike="noStrike" baseline="0">
              <a:solidFill>
                <a:srgbClr val="000000"/>
              </a:solidFill>
              <a:latin typeface="ＭＳ Ｐゴシック"/>
              <a:ea typeface="ＭＳ Ｐゴシック"/>
            </a:rPr>
            <a:t>になるには</a:t>
          </a:r>
          <a:r>
            <a:rPr lang="ja-JP" altLang="en-US" sz="1200" b="0" i="0" u="none" strike="noStrike" baseline="0">
              <a:solidFill>
                <a:srgbClr val="FF00FF"/>
              </a:solidFill>
              <a:latin typeface="ＭＳ Ｐゴシック"/>
              <a:ea typeface="ＭＳ Ｐゴシック"/>
            </a:rPr>
            <a:t>価格</a:t>
          </a:r>
          <a:r>
            <a:rPr lang="ja-JP" altLang="en-US" sz="1200" b="0" i="0" u="none" strike="noStrike" baseline="0">
              <a:solidFill>
                <a:srgbClr val="000000"/>
              </a:solidFill>
              <a:latin typeface="ＭＳ Ｐゴシック"/>
              <a:ea typeface="ＭＳ Ｐゴシック"/>
            </a:rPr>
            <a:t>をいくらに設定したらよいか。</a:t>
          </a:r>
        </a:p>
        <a:p>
          <a:pPr algn="l" rtl="0">
            <a:lnSpc>
              <a:spcPts val="1200"/>
            </a:lnSpc>
            <a:defRPr sz="1000"/>
          </a:pPr>
          <a:endParaRPr lang="ja-JP" altLang="en-US" sz="1200" b="0" i="0" u="none" strike="noStrike" baseline="0">
            <a:solidFill>
              <a:srgbClr val="000000"/>
            </a:solidFill>
            <a:latin typeface="ＭＳ Ｐゴシック"/>
            <a:ea typeface="ＭＳ Ｐゴシック"/>
          </a:endParaRPr>
        </a:p>
        <a:p>
          <a:pPr algn="l" rtl="0">
            <a:lnSpc>
              <a:spcPts val="1200"/>
            </a:lnSpc>
            <a:defRPr sz="1000"/>
          </a:pPr>
          <a:r>
            <a:rPr lang="ja-JP" altLang="en-US" sz="1200" b="0" i="0" u="none" strike="noStrike" baseline="0">
              <a:solidFill>
                <a:srgbClr val="000000"/>
              </a:solidFill>
              <a:latin typeface="ＭＳ Ｐゴシック"/>
              <a:ea typeface="ＭＳ Ｐゴシック"/>
            </a:rPr>
            <a:t>原価：￥２</a:t>
          </a:r>
          <a:r>
            <a:rPr lang="en-US" altLang="ja-JP" sz="1200" b="0" i="0" u="none" strike="noStrike" baseline="0">
              <a:solidFill>
                <a:srgbClr val="000000"/>
              </a:solidFill>
              <a:latin typeface="ＭＳ Ｐゴシック"/>
              <a:ea typeface="ＭＳ Ｐゴシック"/>
            </a:rPr>
            <a:t>,</a:t>
          </a:r>
          <a:r>
            <a:rPr lang="ja-JP" altLang="en-US" sz="1200" b="0" i="0" u="none" strike="noStrike" baseline="0">
              <a:solidFill>
                <a:srgbClr val="000000"/>
              </a:solidFill>
              <a:latin typeface="ＭＳ Ｐゴシック"/>
              <a:ea typeface="ＭＳ Ｐゴシック"/>
            </a:rPr>
            <a:t>０００円</a:t>
          </a:r>
        </a:p>
        <a:p>
          <a:pPr algn="l" rtl="0">
            <a:lnSpc>
              <a:spcPts val="1200"/>
            </a:lnSpc>
            <a:defRPr sz="1000"/>
          </a:pPr>
          <a:endParaRPr lang="ja-JP" altLang="en-US" sz="1200" b="0" i="0" u="none" strike="noStrike" baseline="0">
            <a:solidFill>
              <a:srgbClr val="000000"/>
            </a:solidFill>
            <a:latin typeface="ＭＳ Ｐゴシック"/>
            <a:ea typeface="ＭＳ Ｐゴシック"/>
          </a:endParaRPr>
        </a:p>
        <a:p>
          <a:pPr algn="l" rtl="0">
            <a:lnSpc>
              <a:spcPts val="1200"/>
            </a:lnSpc>
            <a:defRPr sz="1000"/>
          </a:pPr>
          <a:r>
            <a:rPr lang="ja-JP" altLang="en-US" sz="1200" b="0" i="0" u="none" strike="noStrike" baseline="0">
              <a:solidFill>
                <a:srgbClr val="000000"/>
              </a:solidFill>
              <a:latin typeface="ＭＳ Ｐゴシック"/>
              <a:ea typeface="ＭＳ Ｐゴシック"/>
            </a:rPr>
            <a:t>価格を￥２</a:t>
          </a:r>
          <a:r>
            <a:rPr lang="en-US" altLang="ja-JP" sz="1200" b="0" i="0" u="none" strike="noStrike" baseline="0">
              <a:solidFill>
                <a:srgbClr val="000000"/>
              </a:solidFill>
              <a:latin typeface="ＭＳ Ｐゴシック"/>
              <a:ea typeface="ＭＳ Ｐゴシック"/>
            </a:rPr>
            <a:t>,</a:t>
          </a:r>
          <a:r>
            <a:rPr lang="ja-JP" altLang="en-US" sz="1200" b="0" i="0" u="none" strike="noStrike" baseline="0">
              <a:solidFill>
                <a:srgbClr val="000000"/>
              </a:solidFill>
              <a:latin typeface="ＭＳ Ｐゴシック"/>
              <a:ea typeface="ＭＳ Ｐゴシック"/>
            </a:rPr>
            <a:t>３００円に設定すると販売個数は２１</a:t>
          </a:r>
          <a:r>
            <a:rPr lang="en-US" altLang="ja-JP" sz="1200" b="0" i="0" u="none" strike="noStrike" baseline="0">
              <a:solidFill>
                <a:srgbClr val="000000"/>
              </a:solidFill>
              <a:latin typeface="ＭＳ Ｐゴシック"/>
              <a:ea typeface="ＭＳ Ｐゴシック"/>
            </a:rPr>
            <a:t>,</a:t>
          </a:r>
          <a:r>
            <a:rPr lang="ja-JP" altLang="en-US" sz="1200" b="0" i="0" u="none" strike="noStrike" baseline="0">
              <a:solidFill>
                <a:srgbClr val="000000"/>
              </a:solidFill>
              <a:latin typeface="ＭＳ Ｐゴシック"/>
              <a:ea typeface="ＭＳ Ｐゴシック"/>
            </a:rPr>
            <a:t>０００個</a:t>
          </a:r>
        </a:p>
        <a:p>
          <a:pPr algn="l" rtl="0">
            <a:lnSpc>
              <a:spcPts val="1200"/>
            </a:lnSpc>
            <a:defRPr sz="1000"/>
          </a:pPr>
          <a:r>
            <a:rPr lang="ja-JP" altLang="en-US" sz="1200" b="0" i="0" u="none" strike="noStrike" baseline="0">
              <a:solidFill>
                <a:srgbClr val="000000"/>
              </a:solidFill>
              <a:latin typeface="ＭＳ Ｐゴシック"/>
              <a:ea typeface="ＭＳ Ｐゴシック"/>
            </a:rPr>
            <a:t>価格を￥２</a:t>
          </a:r>
          <a:r>
            <a:rPr lang="en-US" altLang="ja-JP" sz="1200" b="0" i="0" u="none" strike="noStrike" baseline="0">
              <a:solidFill>
                <a:srgbClr val="000000"/>
              </a:solidFill>
              <a:latin typeface="ＭＳ Ｐゴシック"/>
              <a:ea typeface="ＭＳ Ｐゴシック"/>
            </a:rPr>
            <a:t>,</a:t>
          </a:r>
          <a:r>
            <a:rPr lang="ja-JP" altLang="en-US" sz="1200" b="0" i="0" u="none" strike="noStrike" baseline="0">
              <a:solidFill>
                <a:srgbClr val="000000"/>
              </a:solidFill>
              <a:latin typeface="ＭＳ Ｐゴシック"/>
              <a:ea typeface="ＭＳ Ｐゴシック"/>
            </a:rPr>
            <a:t>７００円に設定すると販売個数は　９</a:t>
          </a:r>
          <a:r>
            <a:rPr lang="en-US" altLang="ja-JP" sz="1200" b="0" i="0" u="none" strike="noStrike" baseline="0">
              <a:solidFill>
                <a:srgbClr val="000000"/>
              </a:solidFill>
              <a:latin typeface="ＭＳ Ｐゴシック"/>
              <a:ea typeface="ＭＳ Ｐゴシック"/>
            </a:rPr>
            <a:t>,</a:t>
          </a:r>
          <a:r>
            <a:rPr lang="ja-JP" altLang="en-US" sz="1200" b="0" i="0" u="none" strike="noStrike" baseline="0">
              <a:solidFill>
                <a:srgbClr val="000000"/>
              </a:solidFill>
              <a:latin typeface="ＭＳ Ｐゴシック"/>
              <a:ea typeface="ＭＳ Ｐゴシック"/>
            </a:rPr>
            <a:t>０００個</a:t>
          </a:r>
        </a:p>
        <a:p>
          <a:pPr algn="l" rtl="0">
            <a:lnSpc>
              <a:spcPts val="1200"/>
            </a:lnSpc>
            <a:defRPr sz="1000"/>
          </a:pPr>
          <a:endParaRPr lang="ja-JP" altLang="en-US"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ソルバーを使用して解を求めてください。</a:t>
          </a:r>
        </a:p>
        <a:p>
          <a:pPr algn="l" rtl="0">
            <a:defRPr sz="1000"/>
          </a:pPr>
          <a:endParaRPr lang="ja-JP" altLang="en-US" sz="1200" b="0" i="0" u="none" strike="noStrike" baseline="0">
            <a:solidFill>
              <a:srgbClr val="000000"/>
            </a:solidFill>
            <a:latin typeface="ＭＳ Ｐゴシック"/>
            <a:ea typeface="ＭＳ Ｐゴシック"/>
          </a:endParaRPr>
        </a:p>
        <a:p>
          <a:pPr algn="l" rtl="0">
            <a:defRPr sz="1000"/>
          </a:pPr>
          <a:endParaRPr lang="ja-JP" altLang="en-US"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　　　　　　　　　　　　　　　　　　　　　　　　　　　　　　　　　　情報処理試験　シスアド　午前</a:t>
          </a:r>
        </a:p>
        <a:p>
          <a:pPr algn="l" rtl="0">
            <a:defRPr sz="1000"/>
          </a:pPr>
          <a:endParaRPr lang="ja-JP" altLang="en-US" sz="1200" b="0" i="0" u="none" strike="noStrike" baseline="0">
            <a:solidFill>
              <a:srgbClr val="000000"/>
            </a:solidFill>
            <a:latin typeface="ＭＳ Ｐゴシック"/>
            <a:ea typeface="ＭＳ Ｐゴシック"/>
          </a:endParaRPr>
        </a:p>
      </xdr:txBody>
    </xdr:sp>
    <xdr:clientData/>
  </xdr:twoCellAnchor>
  <xdr:twoCellAnchor>
    <xdr:from>
      <xdr:col>0</xdr:col>
      <xdr:colOff>361950</xdr:colOff>
      <xdr:row>32</xdr:row>
      <xdr:rowOff>9525</xdr:rowOff>
    </xdr:from>
    <xdr:to>
      <xdr:col>11</xdr:col>
      <xdr:colOff>295275</xdr:colOff>
      <xdr:row>58</xdr:row>
      <xdr:rowOff>28575</xdr:rowOff>
    </xdr:to>
    <xdr:sp macro="" textlink="">
      <xdr:nvSpPr>
        <xdr:cNvPr id="5122" name="Text Box 2"/>
        <xdr:cNvSpPr txBox="1">
          <a:spLocks noChangeArrowheads="1"/>
        </xdr:cNvSpPr>
      </xdr:nvSpPr>
      <xdr:spPr bwMode="auto">
        <a:xfrm>
          <a:off x="361950" y="5495925"/>
          <a:ext cx="6962775" cy="4476750"/>
        </a:xfrm>
        <a:prstGeom prst="rect">
          <a:avLst/>
        </a:prstGeom>
        <a:solidFill>
          <a:srgbClr xmlns:mc="http://schemas.openxmlformats.org/markup-compatibility/2006" xmlns:a14="http://schemas.microsoft.com/office/drawing/2010/main" val="000080" mc:Ignorable="a14" a14:legacySpreadsheetColorIndex="1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FFFFFF"/>
              </a:solidFill>
              <a:latin typeface="ＭＳ ゴシック"/>
              <a:ea typeface="ＭＳ ゴシック"/>
            </a:rPr>
            <a:t>　　販売個数が価格に１次比例することから</a:t>
          </a:r>
        </a:p>
        <a:p>
          <a:pPr algn="l" rtl="0">
            <a:lnSpc>
              <a:spcPts val="1300"/>
            </a:lnSpc>
            <a:defRPr sz="1000"/>
          </a:pPr>
          <a:endParaRPr lang="ja-JP" altLang="en-US" sz="1100" b="0" i="0" u="none" strike="noStrike" baseline="0">
            <a:solidFill>
              <a:srgbClr val="FFFFFF"/>
            </a:solidFill>
            <a:latin typeface="ＭＳ ゴシック"/>
            <a:ea typeface="ＭＳ ゴシック"/>
          </a:endParaRPr>
        </a:p>
        <a:p>
          <a:pPr algn="l" rtl="0">
            <a:defRPr sz="1000"/>
          </a:pPr>
          <a:r>
            <a:rPr lang="ja-JP" altLang="en-US" sz="1100" b="0" i="0" u="none" strike="noStrike" baseline="0">
              <a:solidFill>
                <a:srgbClr val="FFFFFF"/>
              </a:solidFill>
              <a:latin typeface="ＭＳ ゴシック"/>
              <a:ea typeface="ＭＳ ゴシック"/>
            </a:rPr>
            <a:t>　　　　</a:t>
          </a:r>
          <a:r>
            <a:rPr lang="ja-JP" altLang="en-US" sz="1100" b="1" i="0" u="none" strike="noStrike" baseline="0">
              <a:solidFill>
                <a:srgbClr val="FFFF00"/>
              </a:solidFill>
              <a:latin typeface="ＭＳ ゴシック"/>
              <a:ea typeface="ＭＳ ゴシック"/>
            </a:rPr>
            <a:t>販売個数　＝　</a:t>
          </a:r>
          <a:r>
            <a:rPr lang="en-US" altLang="ja-JP" sz="1100" b="1" i="0" u="none" strike="noStrike" baseline="0">
              <a:solidFill>
                <a:srgbClr val="FFFF00"/>
              </a:solidFill>
              <a:latin typeface="ＭＳ ゴシック"/>
              <a:ea typeface="ＭＳ ゴシック"/>
            </a:rPr>
            <a:t>a</a:t>
          </a:r>
          <a:r>
            <a:rPr lang="ja-JP" altLang="en-US" sz="1100" b="1" i="0" u="none" strike="noStrike" baseline="0">
              <a:solidFill>
                <a:srgbClr val="FFFF00"/>
              </a:solidFill>
              <a:latin typeface="ＭＳ ゴシック"/>
              <a:ea typeface="ＭＳ ゴシック"/>
            </a:rPr>
            <a:t>　－　ｂ　ｘ　価格</a:t>
          </a:r>
          <a:r>
            <a:rPr lang="ja-JP" altLang="en-US" sz="1100" b="0" i="0" u="none" strike="noStrike" baseline="0">
              <a:solidFill>
                <a:srgbClr val="FFFFFF"/>
              </a:solidFill>
              <a:latin typeface="ＭＳ ゴシック"/>
              <a:ea typeface="ＭＳ ゴシック"/>
            </a:rPr>
            <a:t>　　　　　　・・・・</a:t>
          </a:r>
          <a:r>
            <a:rPr lang="en-US" altLang="ja-JP" sz="1100" b="0" i="0" u="none" strike="noStrike" baseline="0">
              <a:solidFill>
                <a:srgbClr val="FFFFFF"/>
              </a:solidFill>
              <a:latin typeface="ＭＳ ゴシック"/>
              <a:ea typeface="ＭＳ ゴシック"/>
            </a:rPr>
            <a:t>a,b</a:t>
          </a:r>
          <a:r>
            <a:rPr lang="ja-JP" altLang="en-US" sz="1100" b="0" i="0" u="none" strike="noStrike" baseline="0">
              <a:solidFill>
                <a:srgbClr val="FFFFFF"/>
              </a:solidFill>
              <a:latin typeface="ＭＳ ゴシック"/>
              <a:ea typeface="ＭＳ ゴシック"/>
            </a:rPr>
            <a:t>　は定数</a:t>
          </a:r>
        </a:p>
        <a:p>
          <a:pPr algn="l" rtl="0">
            <a:lnSpc>
              <a:spcPts val="1300"/>
            </a:lnSpc>
            <a:defRPr sz="1000"/>
          </a:pPr>
          <a:endParaRPr lang="ja-JP" altLang="en-US" sz="1100" b="0" i="0" u="none" strike="noStrike" baseline="0">
            <a:solidFill>
              <a:srgbClr val="FFFFFF"/>
            </a:solidFill>
            <a:latin typeface="ＭＳ ゴシック"/>
            <a:ea typeface="ＭＳ ゴシック"/>
          </a:endParaRPr>
        </a:p>
        <a:p>
          <a:pPr algn="l" rtl="0">
            <a:lnSpc>
              <a:spcPts val="1300"/>
            </a:lnSpc>
            <a:defRPr sz="1000"/>
          </a:pPr>
          <a:r>
            <a:rPr lang="ja-JP" altLang="en-US" sz="1100" b="0" i="0" u="none" strike="noStrike" baseline="0">
              <a:solidFill>
                <a:srgbClr val="FFFFFF"/>
              </a:solidFill>
              <a:latin typeface="ＭＳ ゴシック"/>
              <a:ea typeface="ＭＳ ゴシック"/>
            </a:rPr>
            <a:t>　　価格が２３００の時、販売個数は２１０００　⇒　２１０００＝ａ</a:t>
          </a:r>
          <a:r>
            <a:rPr lang="en-US" altLang="ja-JP" sz="1100" b="0" i="0" u="none" strike="noStrike" baseline="0">
              <a:solidFill>
                <a:srgbClr val="FFFFFF"/>
              </a:solidFill>
              <a:latin typeface="ＭＳ ゴシック"/>
              <a:ea typeface="ＭＳ ゴシック"/>
            </a:rPr>
            <a:t>-</a:t>
          </a:r>
          <a:r>
            <a:rPr lang="ja-JP" altLang="en-US" sz="1100" b="0" i="0" u="none" strike="noStrike" baseline="0">
              <a:solidFill>
                <a:srgbClr val="FFFFFF"/>
              </a:solidFill>
              <a:latin typeface="ＭＳ ゴシック"/>
              <a:ea typeface="ＭＳ ゴシック"/>
            </a:rPr>
            <a:t>ｂｘ２３００</a:t>
          </a:r>
        </a:p>
        <a:p>
          <a:pPr algn="l" rtl="0">
            <a:defRPr sz="1000"/>
          </a:pPr>
          <a:r>
            <a:rPr lang="ja-JP" altLang="en-US" sz="1100" b="0" i="0" u="none" strike="noStrike" baseline="0">
              <a:solidFill>
                <a:srgbClr val="FFFFFF"/>
              </a:solidFill>
              <a:latin typeface="ＭＳ ゴシック"/>
              <a:ea typeface="ＭＳ ゴシック"/>
            </a:rPr>
            <a:t>　　価格が２７００の時、販売個数は９０００　　⇒　　９０００＝ａ</a:t>
          </a:r>
          <a:r>
            <a:rPr lang="en-US" altLang="ja-JP" sz="1100" b="0" i="0" u="none" strike="noStrike" baseline="0">
              <a:solidFill>
                <a:srgbClr val="FFFFFF"/>
              </a:solidFill>
              <a:latin typeface="ＭＳ ゴシック"/>
              <a:ea typeface="ＭＳ ゴシック"/>
            </a:rPr>
            <a:t>-</a:t>
          </a:r>
          <a:r>
            <a:rPr lang="ja-JP" altLang="en-US" sz="1100" b="0" i="0" u="none" strike="noStrike" baseline="0">
              <a:solidFill>
                <a:srgbClr val="FFFFFF"/>
              </a:solidFill>
              <a:latin typeface="ＭＳ ゴシック"/>
              <a:ea typeface="ＭＳ ゴシック"/>
            </a:rPr>
            <a:t>ｂｘ２７００</a:t>
          </a:r>
        </a:p>
        <a:p>
          <a:pPr algn="l" rtl="0">
            <a:lnSpc>
              <a:spcPts val="1300"/>
            </a:lnSpc>
            <a:defRPr sz="1000"/>
          </a:pPr>
          <a:r>
            <a:rPr lang="ja-JP" altLang="en-US" sz="1100" b="0" i="0" u="none" strike="noStrike" baseline="0">
              <a:solidFill>
                <a:srgbClr val="FFFFFF"/>
              </a:solidFill>
              <a:latin typeface="ＭＳ ゴシック"/>
              <a:ea typeface="ＭＳ ゴシック"/>
            </a:rPr>
            <a:t>　　これから　ａ</a:t>
          </a:r>
          <a:r>
            <a:rPr lang="en-US" altLang="ja-JP" sz="1100" b="0" i="0" u="none" strike="noStrike" baseline="0">
              <a:solidFill>
                <a:srgbClr val="FFFFFF"/>
              </a:solidFill>
              <a:latin typeface="ＭＳ ゴシック"/>
              <a:ea typeface="ＭＳ ゴシック"/>
            </a:rPr>
            <a:t>,</a:t>
          </a:r>
          <a:r>
            <a:rPr lang="ja-JP" altLang="en-US" sz="1100" b="0" i="0" u="none" strike="noStrike" baseline="0">
              <a:solidFill>
                <a:srgbClr val="FFFFFF"/>
              </a:solidFill>
              <a:latin typeface="ＭＳ ゴシック"/>
              <a:ea typeface="ＭＳ ゴシック"/>
            </a:rPr>
            <a:t>ｂ　を求めると　ａ＝９００００</a:t>
          </a:r>
          <a:r>
            <a:rPr lang="en-US" altLang="ja-JP" sz="1100" b="0" i="0" u="none" strike="noStrike" baseline="0">
              <a:solidFill>
                <a:srgbClr val="FFFFFF"/>
              </a:solidFill>
              <a:latin typeface="ＭＳ ゴシック"/>
              <a:ea typeface="ＭＳ ゴシック"/>
            </a:rPr>
            <a:t>,</a:t>
          </a:r>
          <a:r>
            <a:rPr lang="ja-JP" altLang="en-US" sz="1100" b="0" i="0" u="none" strike="noStrike" baseline="0">
              <a:solidFill>
                <a:srgbClr val="FFFFFF"/>
              </a:solidFill>
              <a:latin typeface="ＭＳ ゴシック"/>
              <a:ea typeface="ＭＳ ゴシック"/>
            </a:rPr>
            <a:t>ｂ＝３０　となり、式は</a:t>
          </a:r>
        </a:p>
        <a:p>
          <a:pPr algn="l" rtl="0">
            <a:defRPr sz="1000"/>
          </a:pPr>
          <a:endParaRPr lang="ja-JP" altLang="en-US" sz="1100" b="0" i="0" u="none" strike="noStrike" baseline="0">
            <a:solidFill>
              <a:srgbClr val="FFFFFF"/>
            </a:solidFill>
            <a:latin typeface="ＭＳ ゴシック"/>
            <a:ea typeface="ＭＳ ゴシック"/>
          </a:endParaRPr>
        </a:p>
        <a:p>
          <a:pPr algn="l" rtl="0">
            <a:lnSpc>
              <a:spcPts val="1300"/>
            </a:lnSpc>
            <a:defRPr sz="1000"/>
          </a:pPr>
          <a:r>
            <a:rPr lang="ja-JP" altLang="en-US" sz="1100" b="0" i="0" u="none" strike="noStrike" baseline="0">
              <a:solidFill>
                <a:srgbClr val="FFFFFF"/>
              </a:solidFill>
              <a:latin typeface="ＭＳ ゴシック"/>
              <a:ea typeface="ＭＳ ゴシック"/>
            </a:rPr>
            <a:t>　　　　</a:t>
          </a:r>
          <a:r>
            <a:rPr lang="ja-JP" altLang="en-US" sz="1100" b="1" i="0" u="none" strike="noStrike" baseline="0">
              <a:solidFill>
                <a:srgbClr val="FFFF00"/>
              </a:solidFill>
              <a:latin typeface="ＭＳ ゴシック"/>
              <a:ea typeface="ＭＳ ゴシック"/>
            </a:rPr>
            <a:t>販売個数　＝　９００００－３０ｘ価格</a:t>
          </a:r>
          <a:r>
            <a:rPr lang="ja-JP" altLang="en-US" sz="1100" b="0" i="0" u="none" strike="noStrike" baseline="0">
              <a:solidFill>
                <a:srgbClr val="FFFFFF"/>
              </a:solidFill>
              <a:latin typeface="ＭＳ ゴシック"/>
              <a:ea typeface="ＭＳ ゴシック"/>
            </a:rPr>
            <a:t>　　　　となる。</a:t>
          </a:r>
        </a:p>
        <a:p>
          <a:pPr algn="l" rtl="0">
            <a:lnSpc>
              <a:spcPts val="1300"/>
            </a:lnSpc>
            <a:defRPr sz="1000"/>
          </a:pPr>
          <a:endParaRPr lang="ja-JP" altLang="en-US" sz="1100" b="0" i="0" u="none" strike="noStrike" baseline="0">
            <a:solidFill>
              <a:srgbClr val="FFFFFF"/>
            </a:solidFill>
            <a:latin typeface="ＭＳ ゴシック"/>
            <a:ea typeface="ＭＳ ゴシック"/>
          </a:endParaRPr>
        </a:p>
        <a:p>
          <a:pPr algn="l" rtl="0">
            <a:defRPr sz="1000"/>
          </a:pPr>
          <a:r>
            <a:rPr lang="ja-JP" altLang="en-US" sz="1100" b="0" i="0" u="none" strike="noStrike" baseline="0">
              <a:solidFill>
                <a:srgbClr val="FFFFFF"/>
              </a:solidFill>
              <a:latin typeface="ＭＳ ゴシック"/>
              <a:ea typeface="ＭＳ ゴシック"/>
            </a:rPr>
            <a:t>　　利益の式は</a:t>
          </a:r>
        </a:p>
        <a:p>
          <a:pPr algn="l" rtl="0">
            <a:lnSpc>
              <a:spcPts val="1300"/>
            </a:lnSpc>
            <a:defRPr sz="1000"/>
          </a:pPr>
          <a:endParaRPr lang="ja-JP" altLang="en-US" sz="1100" b="0" i="0" u="none" strike="noStrike" baseline="0">
            <a:solidFill>
              <a:srgbClr val="FFFFFF"/>
            </a:solidFill>
            <a:latin typeface="ＭＳ ゴシック"/>
            <a:ea typeface="ＭＳ ゴシック"/>
          </a:endParaRPr>
        </a:p>
        <a:p>
          <a:pPr algn="l" rtl="0">
            <a:defRPr sz="1000"/>
          </a:pPr>
          <a:r>
            <a:rPr lang="ja-JP" altLang="en-US" sz="1100" b="0" i="0" u="none" strike="noStrike" baseline="0">
              <a:solidFill>
                <a:srgbClr val="FFFFFF"/>
              </a:solidFill>
              <a:latin typeface="ＭＳ ゴシック"/>
              <a:ea typeface="ＭＳ ゴシック"/>
            </a:rPr>
            <a:t>　　　　</a:t>
          </a:r>
          <a:r>
            <a:rPr lang="ja-JP" altLang="en-US" sz="1100" b="1" i="0" u="none" strike="noStrike" baseline="0">
              <a:solidFill>
                <a:srgbClr val="FFFF00"/>
              </a:solidFill>
              <a:latin typeface="ＭＳ ゴシック"/>
              <a:ea typeface="ＭＳ ゴシック"/>
            </a:rPr>
            <a:t>利益＝（価格－原価）ｘ販売個数</a:t>
          </a:r>
          <a:r>
            <a:rPr lang="ja-JP" altLang="en-US" sz="1100" b="0" i="0" u="none" strike="noStrike" baseline="0">
              <a:solidFill>
                <a:srgbClr val="FFFFFF"/>
              </a:solidFill>
              <a:latin typeface="ＭＳ ゴシック"/>
              <a:ea typeface="ＭＳ ゴシック"/>
            </a:rPr>
            <a:t>　となる。</a:t>
          </a:r>
        </a:p>
        <a:p>
          <a:pPr algn="l" rtl="0">
            <a:lnSpc>
              <a:spcPts val="1300"/>
            </a:lnSpc>
            <a:defRPr sz="1000"/>
          </a:pPr>
          <a:endParaRPr lang="ja-JP" altLang="en-US" sz="1100" b="0" i="0" u="none" strike="noStrike" baseline="0">
            <a:solidFill>
              <a:srgbClr val="FFFFFF"/>
            </a:solidFill>
            <a:latin typeface="ＭＳ ゴシック"/>
            <a:ea typeface="ＭＳ ゴシック"/>
          </a:endParaRPr>
        </a:p>
        <a:p>
          <a:pPr algn="l" rtl="0">
            <a:lnSpc>
              <a:spcPts val="1300"/>
            </a:lnSpc>
            <a:defRPr sz="1000"/>
          </a:pPr>
          <a:r>
            <a:rPr lang="ja-JP" altLang="en-US" sz="1100" b="0" i="0" u="none" strike="noStrike" baseline="0">
              <a:solidFill>
                <a:srgbClr val="FFFFFF"/>
              </a:solidFill>
              <a:latin typeface="ＭＳ ゴシック"/>
              <a:ea typeface="ＭＳ ゴシック"/>
            </a:rPr>
            <a:t>　　下記のように数式を設定してソルバーで解を求める</a:t>
          </a:r>
        </a:p>
        <a:p>
          <a:pPr algn="l" rtl="0">
            <a:defRPr sz="1000"/>
          </a:pPr>
          <a:endParaRPr lang="ja-JP" altLang="en-US" sz="1100" b="0" i="0" u="none" strike="noStrike" baseline="0">
            <a:solidFill>
              <a:srgbClr val="FFFFFF"/>
            </a:solidFill>
            <a:latin typeface="ＭＳ ゴシック"/>
            <a:ea typeface="ＭＳ ゴシック"/>
          </a:endParaRPr>
        </a:p>
        <a:p>
          <a:pPr algn="l" rtl="0">
            <a:lnSpc>
              <a:spcPts val="1300"/>
            </a:lnSpc>
            <a:defRPr sz="1000"/>
          </a:pPr>
          <a:endParaRPr lang="ja-JP" altLang="en-US" sz="1100" b="0" i="0" u="none" strike="noStrike" baseline="0">
            <a:solidFill>
              <a:srgbClr val="FFFFFF"/>
            </a:solidFill>
            <a:latin typeface="ＭＳ ゴシック"/>
            <a:ea typeface="ＭＳ ゴシック"/>
          </a:endParaRPr>
        </a:p>
        <a:p>
          <a:pPr algn="l" rtl="0">
            <a:lnSpc>
              <a:spcPts val="1300"/>
            </a:lnSpc>
            <a:defRPr sz="1000"/>
          </a:pPr>
          <a:endParaRPr lang="ja-JP" altLang="en-US" sz="1100" b="0" i="0" u="none" strike="noStrike" baseline="0">
            <a:solidFill>
              <a:srgbClr val="FFFFFF"/>
            </a:solidFill>
            <a:latin typeface="ＭＳ ゴシック"/>
            <a:ea typeface="ＭＳ ゴシック"/>
          </a:endParaRPr>
        </a:p>
        <a:p>
          <a:pPr algn="l" rtl="0">
            <a:defRPr sz="1000"/>
          </a:pPr>
          <a:endParaRPr lang="ja-JP" altLang="en-US" sz="1100" b="0" i="0" u="none" strike="noStrike" baseline="0">
            <a:solidFill>
              <a:srgbClr val="FFFFFF"/>
            </a:solidFill>
            <a:latin typeface="ＭＳ ゴシック"/>
            <a:ea typeface="ＭＳ ゴシック"/>
          </a:endParaRPr>
        </a:p>
        <a:p>
          <a:pPr algn="l" rtl="0">
            <a:lnSpc>
              <a:spcPts val="1300"/>
            </a:lnSpc>
            <a:defRPr sz="1000"/>
          </a:pPr>
          <a:r>
            <a:rPr lang="ja-JP" altLang="en-US" sz="1100" b="0" i="0" u="none" strike="noStrike" baseline="0">
              <a:solidFill>
                <a:srgbClr val="FFFFFF"/>
              </a:solidFill>
              <a:latin typeface="ＭＳ ゴシック"/>
              <a:ea typeface="ＭＳ ゴシック"/>
            </a:rPr>
            <a:t>　　</a:t>
          </a:r>
          <a:r>
            <a:rPr lang="en-US" altLang="ja-JP" sz="1100" b="0" i="0" u="none" strike="noStrike" baseline="0">
              <a:solidFill>
                <a:srgbClr val="FFFFFF"/>
              </a:solidFill>
              <a:latin typeface="ＭＳ ゴシック"/>
              <a:ea typeface="ＭＳ ゴシック"/>
            </a:rPr>
            <a:t>[</a:t>
          </a:r>
          <a:r>
            <a:rPr lang="ja-JP" altLang="en-US" sz="1100" b="0" i="0" u="none" strike="noStrike" baseline="0">
              <a:solidFill>
                <a:srgbClr val="FFFFFF"/>
              </a:solidFill>
              <a:latin typeface="ＭＳ ゴシック"/>
              <a:ea typeface="ＭＳ ゴシック"/>
            </a:rPr>
            <a:t>手順</a:t>
          </a:r>
          <a:r>
            <a:rPr lang="en-US" altLang="ja-JP" sz="1100" b="0" i="0" u="none" strike="noStrike" baseline="0">
              <a:solidFill>
                <a:srgbClr val="FFFFFF"/>
              </a:solidFill>
              <a:latin typeface="ＭＳ ゴシック"/>
              <a:ea typeface="ＭＳ ゴシック"/>
            </a:rPr>
            <a:t>]</a:t>
          </a:r>
        </a:p>
        <a:p>
          <a:pPr algn="l" rtl="0">
            <a:defRPr sz="1000"/>
          </a:pPr>
          <a:r>
            <a:rPr lang="ja-JP" altLang="en-US" sz="1100" b="0" i="0" u="none" strike="noStrike" baseline="0">
              <a:solidFill>
                <a:srgbClr val="FFFFFF"/>
              </a:solidFill>
              <a:latin typeface="ＭＳ ゴシック"/>
              <a:ea typeface="ＭＳ ゴシック"/>
            </a:rPr>
            <a:t>　　・利益のセルをアクティブにして</a:t>
          </a:r>
          <a:r>
            <a:rPr lang="en-US" altLang="ja-JP" sz="1100" b="0" i="0" u="none" strike="noStrike" baseline="0">
              <a:solidFill>
                <a:srgbClr val="FFFFFF"/>
              </a:solidFill>
              <a:latin typeface="ＭＳ ゴシック"/>
              <a:ea typeface="ＭＳ ゴシック"/>
            </a:rPr>
            <a:t>[</a:t>
          </a:r>
          <a:r>
            <a:rPr lang="ja-JP" altLang="en-US" sz="1100" b="0" i="0" u="none" strike="noStrike" baseline="0">
              <a:solidFill>
                <a:srgbClr val="FFFFFF"/>
              </a:solidFill>
              <a:latin typeface="ＭＳ ゴシック"/>
              <a:ea typeface="ＭＳ ゴシック"/>
            </a:rPr>
            <a:t>データ</a:t>
          </a:r>
          <a:r>
            <a:rPr lang="en-US" altLang="ja-JP" sz="1100" b="0" i="0" u="none" strike="noStrike" baseline="0">
              <a:solidFill>
                <a:srgbClr val="FFFFFF"/>
              </a:solidFill>
              <a:latin typeface="ＭＳ ゴシック"/>
              <a:ea typeface="ＭＳ ゴシック"/>
            </a:rPr>
            <a:t>]</a:t>
          </a:r>
          <a:r>
            <a:rPr lang="ja-JP" altLang="en-US" sz="1100" b="0" i="0" u="none" strike="noStrike" baseline="0">
              <a:solidFill>
                <a:srgbClr val="FFFFFF"/>
              </a:solidFill>
              <a:latin typeface="ＭＳ ゴシック"/>
              <a:ea typeface="ＭＳ ゴシック"/>
            </a:rPr>
            <a:t>タブから</a:t>
          </a:r>
          <a:r>
            <a:rPr lang="en-US" altLang="ja-JP" sz="1100" b="0" i="0" u="none" strike="noStrike" baseline="0">
              <a:solidFill>
                <a:srgbClr val="FFFFFF"/>
              </a:solidFill>
              <a:latin typeface="ＭＳ ゴシック"/>
              <a:ea typeface="ＭＳ ゴシック"/>
            </a:rPr>
            <a:t>[</a:t>
          </a:r>
          <a:r>
            <a:rPr lang="ja-JP" altLang="en-US" sz="1100" b="0" i="0" u="none" strike="noStrike" baseline="0">
              <a:solidFill>
                <a:srgbClr val="FFFFFF"/>
              </a:solidFill>
              <a:latin typeface="ＭＳ ゴシック"/>
              <a:ea typeface="ＭＳ ゴシック"/>
            </a:rPr>
            <a:t>ソルバー</a:t>
          </a:r>
          <a:r>
            <a:rPr lang="en-US" altLang="ja-JP" sz="1100" b="0" i="0" u="none" strike="noStrike" baseline="0">
              <a:solidFill>
                <a:srgbClr val="FFFFFF"/>
              </a:solidFill>
              <a:latin typeface="ＭＳ ゴシック"/>
              <a:ea typeface="ＭＳ ゴシック"/>
            </a:rPr>
            <a:t>]</a:t>
          </a:r>
          <a:r>
            <a:rPr lang="ja-JP" altLang="en-US" sz="1100" b="0" i="0" u="none" strike="noStrike" baseline="0">
              <a:solidFill>
                <a:srgbClr val="FFFFFF"/>
              </a:solidFill>
              <a:latin typeface="ＭＳ ゴシック"/>
              <a:ea typeface="ＭＳ ゴシック"/>
            </a:rPr>
            <a:t>をクリックする。</a:t>
          </a:r>
        </a:p>
        <a:p>
          <a:pPr algn="l" rtl="0">
            <a:lnSpc>
              <a:spcPts val="1300"/>
            </a:lnSpc>
            <a:defRPr sz="1000"/>
          </a:pPr>
          <a:r>
            <a:rPr lang="ja-JP" altLang="en-US" sz="1100" b="0" i="0" u="none" strike="noStrike" baseline="0">
              <a:solidFill>
                <a:srgbClr val="FFFFFF"/>
              </a:solidFill>
              <a:latin typeface="ＭＳ ゴシック"/>
              <a:ea typeface="ＭＳ ゴシック"/>
            </a:rPr>
            <a:t>　　　　</a:t>
          </a:r>
          <a:r>
            <a:rPr lang="en-US" altLang="ja-JP" sz="1100" b="0" i="0" u="none" strike="noStrike" baseline="0">
              <a:solidFill>
                <a:srgbClr val="FFFFFF"/>
              </a:solidFill>
              <a:latin typeface="ＭＳ ゴシック"/>
              <a:ea typeface="ＭＳ ゴシック"/>
            </a:rPr>
            <a:t>[</a:t>
          </a:r>
          <a:r>
            <a:rPr lang="ja-JP" altLang="en-US" sz="1100" b="0" i="0" u="none" strike="noStrike" baseline="0">
              <a:solidFill>
                <a:srgbClr val="FFFFFF"/>
              </a:solidFill>
              <a:latin typeface="ＭＳ ゴシック"/>
              <a:ea typeface="ＭＳ ゴシック"/>
            </a:rPr>
            <a:t>ソルバー</a:t>
          </a:r>
          <a:r>
            <a:rPr lang="en-US" altLang="ja-JP" sz="1100" b="0" i="0" u="none" strike="noStrike" baseline="0">
              <a:solidFill>
                <a:srgbClr val="FFFFFF"/>
              </a:solidFill>
              <a:latin typeface="ＭＳ ゴシック"/>
              <a:ea typeface="ＭＳ ゴシック"/>
            </a:rPr>
            <a:t>]</a:t>
          </a:r>
          <a:r>
            <a:rPr lang="ja-JP" altLang="en-US" sz="1100" b="0" i="0" u="none" strike="noStrike" baseline="0">
              <a:solidFill>
                <a:srgbClr val="FFFFFF"/>
              </a:solidFill>
              <a:latin typeface="ＭＳ ゴシック"/>
              <a:ea typeface="ＭＳ ゴシック"/>
            </a:rPr>
            <a:t>ボタンが無い時は、</a:t>
          </a:r>
          <a:endParaRPr lang="en-US" altLang="ja-JP" sz="1100" b="0" i="0" u="none" strike="noStrike" baseline="0">
            <a:solidFill>
              <a:srgbClr val="FFFFFF"/>
            </a:solidFill>
            <a:latin typeface="ＭＳ ゴシック"/>
            <a:ea typeface="ＭＳ ゴシック"/>
          </a:endParaRPr>
        </a:p>
        <a:p>
          <a:pPr algn="l" rtl="0">
            <a:lnSpc>
              <a:spcPts val="1300"/>
            </a:lnSpc>
            <a:defRPr sz="1000"/>
          </a:pPr>
          <a:r>
            <a:rPr lang="ja-JP" altLang="en-US" sz="1100" b="0" i="0" u="none" strike="noStrike" baseline="0">
              <a:solidFill>
                <a:srgbClr val="FFFFFF"/>
              </a:solidFill>
              <a:latin typeface="ＭＳ ゴシック"/>
              <a:ea typeface="ＭＳ ゴシック"/>
            </a:rPr>
            <a:t>　　　　</a:t>
          </a:r>
          <a:r>
            <a:rPr lang="en-US" altLang="ja-JP" sz="1100" b="0" i="0" u="none" strike="noStrike" baseline="0">
              <a:solidFill>
                <a:srgbClr val="FFFFFF"/>
              </a:solidFill>
              <a:latin typeface="ＭＳ ゴシック"/>
              <a:ea typeface="ＭＳ ゴシック"/>
            </a:rPr>
            <a:t>[</a:t>
          </a:r>
          <a:r>
            <a:rPr lang="ja-JP" altLang="en-US" sz="1100" b="0" i="0" u="none" strike="noStrike" baseline="0">
              <a:solidFill>
                <a:srgbClr val="FFFFFF"/>
              </a:solidFill>
              <a:latin typeface="ＭＳ ゴシック"/>
              <a:ea typeface="ＭＳ ゴシック"/>
            </a:rPr>
            <a:t>ファイル</a:t>
          </a:r>
          <a:r>
            <a:rPr lang="en-US" altLang="ja-JP" sz="1100" b="0" i="0" u="none" strike="noStrike" baseline="0">
              <a:solidFill>
                <a:srgbClr val="FFFFFF"/>
              </a:solidFill>
              <a:latin typeface="ＭＳ ゴシック"/>
              <a:ea typeface="ＭＳ ゴシック"/>
            </a:rPr>
            <a:t>]</a:t>
          </a:r>
          <a:r>
            <a:rPr lang="ja-JP" altLang="en-US" sz="1100" b="0" i="0" u="none" strike="noStrike" baseline="0">
              <a:solidFill>
                <a:srgbClr val="FFFFFF"/>
              </a:solidFill>
              <a:latin typeface="ＭＳ ゴシック"/>
              <a:ea typeface="ＭＳ ゴシック"/>
            </a:rPr>
            <a:t>→</a:t>
          </a:r>
          <a:r>
            <a:rPr lang="en-US" altLang="ja-JP" sz="1100" b="0" i="0" u="none" strike="noStrike" baseline="0">
              <a:solidFill>
                <a:srgbClr val="FFFFFF"/>
              </a:solidFill>
              <a:latin typeface="ＭＳ ゴシック"/>
              <a:ea typeface="ＭＳ ゴシック"/>
            </a:rPr>
            <a:t>[</a:t>
          </a:r>
          <a:r>
            <a:rPr lang="ja-JP" altLang="en-US" sz="1100" b="0" i="0" u="none" strike="noStrike" baseline="0">
              <a:solidFill>
                <a:srgbClr val="FFFFFF"/>
              </a:solidFill>
              <a:latin typeface="ＭＳ ゴシック"/>
              <a:ea typeface="ＭＳ ゴシック"/>
            </a:rPr>
            <a:t>オプション</a:t>
          </a:r>
          <a:r>
            <a:rPr lang="en-US" altLang="ja-JP" sz="1100" b="0" i="0" u="none" strike="noStrike" baseline="0">
              <a:solidFill>
                <a:srgbClr val="FFFFFF"/>
              </a:solidFill>
              <a:latin typeface="ＭＳ ゴシック"/>
              <a:ea typeface="ＭＳ ゴシック"/>
            </a:rPr>
            <a:t>]</a:t>
          </a:r>
          <a:r>
            <a:rPr lang="ja-JP" altLang="en-US" sz="1100" b="0" i="0" u="none" strike="noStrike" baseline="0">
              <a:solidFill>
                <a:srgbClr val="FFFFFF"/>
              </a:solidFill>
              <a:latin typeface="ＭＳ ゴシック"/>
              <a:ea typeface="ＭＳ ゴシック"/>
            </a:rPr>
            <a:t>→</a:t>
          </a:r>
          <a:r>
            <a:rPr lang="en-US" altLang="ja-JP" sz="1100" b="0" i="0" u="none" strike="noStrike" baseline="0">
              <a:solidFill>
                <a:srgbClr val="FFFFFF"/>
              </a:solidFill>
              <a:latin typeface="ＭＳ ゴシック"/>
              <a:ea typeface="ＭＳ ゴシック"/>
            </a:rPr>
            <a:t>[</a:t>
          </a:r>
          <a:r>
            <a:rPr lang="ja-JP" altLang="en-US" sz="1100" b="0" i="0" u="none" strike="noStrike" baseline="0">
              <a:solidFill>
                <a:srgbClr val="FFFFFF"/>
              </a:solidFill>
              <a:latin typeface="ＭＳ ゴシック"/>
              <a:ea typeface="ＭＳ ゴシック"/>
            </a:rPr>
            <a:t>アドイン</a:t>
          </a:r>
          <a:r>
            <a:rPr lang="en-US" altLang="ja-JP" sz="1100" b="0" i="0" u="none" strike="noStrike" baseline="0">
              <a:solidFill>
                <a:srgbClr val="FFFFFF"/>
              </a:solidFill>
              <a:latin typeface="ＭＳ ゴシック"/>
              <a:ea typeface="ＭＳ ゴシック"/>
            </a:rPr>
            <a:t>]</a:t>
          </a:r>
          <a:r>
            <a:rPr lang="ja-JP" altLang="en-US" sz="1100" b="0" i="0" u="none" strike="noStrike" baseline="0">
              <a:solidFill>
                <a:srgbClr val="FFFFFF"/>
              </a:solidFill>
              <a:latin typeface="ＭＳ ゴシック"/>
              <a:ea typeface="ＭＳ ゴシック"/>
            </a:rPr>
            <a:t>→</a:t>
          </a:r>
          <a:r>
            <a:rPr lang="en-US" altLang="ja-JP" sz="1100" b="0" i="0" u="none" strike="noStrike" baseline="0">
              <a:solidFill>
                <a:srgbClr val="FFFFFF"/>
              </a:solidFill>
              <a:latin typeface="ＭＳ ゴシック"/>
              <a:ea typeface="ＭＳ ゴシック"/>
            </a:rPr>
            <a:t>[</a:t>
          </a:r>
          <a:r>
            <a:rPr lang="ja-JP" altLang="en-US" sz="1100" b="0" i="0" u="none" strike="noStrike" baseline="0">
              <a:solidFill>
                <a:srgbClr val="FFFFFF"/>
              </a:solidFill>
              <a:latin typeface="ＭＳ ゴシック"/>
              <a:ea typeface="ＭＳ ゴシック"/>
            </a:rPr>
            <a:t>設定</a:t>
          </a:r>
          <a:r>
            <a:rPr lang="en-US" altLang="ja-JP" sz="1100" b="0" i="0" u="none" strike="noStrike" baseline="0">
              <a:solidFill>
                <a:srgbClr val="FFFFFF"/>
              </a:solidFill>
              <a:latin typeface="ＭＳ ゴシック"/>
              <a:ea typeface="ＭＳ ゴシック"/>
            </a:rPr>
            <a:t>]</a:t>
          </a:r>
          <a:r>
            <a:rPr lang="ja-JP" altLang="en-US" sz="1100" b="0" i="0" u="none" strike="noStrike" baseline="0">
              <a:solidFill>
                <a:srgbClr val="FFFFFF"/>
              </a:solidFill>
              <a:latin typeface="ＭＳ ゴシック"/>
              <a:ea typeface="ＭＳ ゴシック"/>
            </a:rPr>
            <a:t>　から</a:t>
          </a:r>
          <a:endParaRPr lang="en-US" altLang="ja-JP" sz="1100" b="0" i="0" u="none" strike="noStrike" baseline="0">
            <a:solidFill>
              <a:srgbClr val="FFFFFF"/>
            </a:solidFill>
            <a:latin typeface="ＭＳ ゴシック"/>
            <a:ea typeface="ＭＳ ゴシック"/>
          </a:endParaRPr>
        </a:p>
        <a:p>
          <a:pPr algn="l" rtl="0">
            <a:lnSpc>
              <a:spcPts val="1300"/>
            </a:lnSpc>
            <a:defRPr sz="1000"/>
          </a:pPr>
          <a:r>
            <a:rPr lang="ja-JP" altLang="en-US" sz="1100" b="0" i="0" u="none" strike="noStrike" baseline="0">
              <a:solidFill>
                <a:srgbClr val="FFFFFF"/>
              </a:solidFill>
              <a:latin typeface="ＭＳ ゴシック"/>
              <a:ea typeface="ＭＳ ゴシック"/>
            </a:rPr>
            <a:t>　　　　</a:t>
          </a:r>
          <a:r>
            <a:rPr lang="en-US" altLang="ja-JP" sz="1100" b="0" i="0" u="none" strike="noStrike" baseline="0">
              <a:solidFill>
                <a:srgbClr val="FFFFFF"/>
              </a:solidFill>
              <a:latin typeface="ＭＳ ゴシック"/>
              <a:ea typeface="ＭＳ ゴシック"/>
            </a:rPr>
            <a:t>[</a:t>
          </a:r>
          <a:r>
            <a:rPr lang="ja-JP" altLang="en-US" sz="1100" b="0" i="0" u="none" strike="noStrike" baseline="0">
              <a:solidFill>
                <a:srgbClr val="FFFFFF"/>
              </a:solidFill>
              <a:latin typeface="ＭＳ ゴシック"/>
              <a:ea typeface="ＭＳ ゴシック"/>
            </a:rPr>
            <a:t>ソルバーアドイン</a:t>
          </a:r>
          <a:r>
            <a:rPr lang="en-US" altLang="ja-JP" sz="1100" b="0" i="0" u="none" strike="noStrike" baseline="0">
              <a:solidFill>
                <a:srgbClr val="FFFFFF"/>
              </a:solidFill>
              <a:latin typeface="ＭＳ ゴシック"/>
              <a:ea typeface="ＭＳ ゴシック"/>
            </a:rPr>
            <a:t>]</a:t>
          </a:r>
          <a:r>
            <a:rPr lang="ja-JP" altLang="en-US" sz="1100" b="0" i="0" u="none" strike="noStrike" baseline="0">
              <a:solidFill>
                <a:srgbClr val="FFFFFF"/>
              </a:solidFill>
              <a:latin typeface="ＭＳ ゴシック"/>
              <a:ea typeface="ＭＳ ゴシック"/>
            </a:rPr>
            <a:t>にチェックして「ＯＫ］をクリックして追加する</a:t>
          </a:r>
        </a:p>
        <a:p>
          <a:pPr algn="l" rtl="0">
            <a:lnSpc>
              <a:spcPts val="1300"/>
            </a:lnSpc>
            <a:defRPr sz="1000"/>
          </a:pPr>
          <a:r>
            <a:rPr lang="ja-JP" altLang="en-US" sz="1100" b="0" i="0" u="none" strike="noStrike" baseline="0">
              <a:solidFill>
                <a:srgbClr val="FFFFFF"/>
              </a:solidFill>
              <a:latin typeface="ＭＳ ゴシック"/>
              <a:ea typeface="ＭＳ ゴシック"/>
            </a:rPr>
            <a:t>　　・下図のようにパラメータを設定して</a:t>
          </a:r>
          <a:r>
            <a:rPr lang="en-US" altLang="ja-JP" sz="1100" b="0" i="0" u="none" strike="noStrike" baseline="0">
              <a:solidFill>
                <a:srgbClr val="FFFFFF"/>
              </a:solidFill>
              <a:latin typeface="ＭＳ ゴシック"/>
              <a:ea typeface="ＭＳ ゴシック"/>
            </a:rPr>
            <a:t>[</a:t>
          </a:r>
          <a:r>
            <a:rPr lang="ja-JP" altLang="en-US" sz="1100" b="0" i="0" u="none" strike="noStrike" baseline="0">
              <a:solidFill>
                <a:srgbClr val="FFFFFF"/>
              </a:solidFill>
              <a:latin typeface="ＭＳ ゴシック"/>
              <a:ea typeface="ＭＳ ゴシック"/>
            </a:rPr>
            <a:t>実行</a:t>
          </a:r>
          <a:r>
            <a:rPr lang="en-US" altLang="ja-JP" sz="1100" b="0" i="0" u="none" strike="noStrike" baseline="0">
              <a:solidFill>
                <a:srgbClr val="FFFFFF"/>
              </a:solidFill>
              <a:latin typeface="ＭＳ ゴシック"/>
              <a:ea typeface="ＭＳ ゴシック"/>
            </a:rPr>
            <a:t>]</a:t>
          </a:r>
          <a:r>
            <a:rPr lang="ja-JP" altLang="en-US" sz="1100" b="0" i="0" u="none" strike="noStrike" baseline="0">
              <a:solidFill>
                <a:srgbClr val="FFFFFF"/>
              </a:solidFill>
              <a:latin typeface="ＭＳ ゴシック"/>
              <a:ea typeface="ＭＳ ゴシック"/>
            </a:rPr>
            <a:t>をクリックする。</a:t>
          </a:r>
        </a:p>
      </xdr:txBody>
    </xdr:sp>
    <xdr:clientData/>
  </xdr:twoCellAnchor>
  <xdr:twoCellAnchor editAs="oneCell">
    <xdr:from>
      <xdr:col>1</xdr:col>
      <xdr:colOff>123825</xdr:colOff>
      <xdr:row>48</xdr:row>
      <xdr:rowOff>57150</xdr:rowOff>
    </xdr:from>
    <xdr:to>
      <xdr:col>7</xdr:col>
      <xdr:colOff>266700</xdr:colOff>
      <xdr:row>50</xdr:row>
      <xdr:rowOff>66675</xdr:rowOff>
    </xdr:to>
    <xdr:pic>
      <xdr:nvPicPr>
        <xdr:cNvPr id="5123" name="Picture 3" descr="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9625" y="8286750"/>
          <a:ext cx="3819525" cy="352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761999</xdr:colOff>
      <xdr:row>61</xdr:row>
      <xdr:rowOff>161925</xdr:rowOff>
    </xdr:from>
    <xdr:to>
      <xdr:col>7</xdr:col>
      <xdr:colOff>495298</xdr:colOff>
      <xdr:row>61</xdr:row>
      <xdr:rowOff>161925</xdr:rowOff>
    </xdr:to>
    <xdr:sp macro="" textlink="">
      <xdr:nvSpPr>
        <xdr:cNvPr id="5127" name="Line 7"/>
        <xdr:cNvSpPr>
          <a:spLocks noChangeShapeType="1"/>
        </xdr:cNvSpPr>
      </xdr:nvSpPr>
      <xdr:spPr bwMode="auto">
        <a:xfrm flipH="1" flipV="1">
          <a:off x="2971799" y="10620375"/>
          <a:ext cx="1885949" cy="0"/>
        </a:xfrm>
        <a:prstGeom prst="line">
          <a:avLst/>
        </a:prstGeom>
        <a:noFill/>
        <a:ln w="28575">
          <a:solidFill>
            <a:srgbClr xmlns:mc="http://schemas.openxmlformats.org/markup-compatibility/2006" xmlns:a14="http://schemas.microsoft.com/office/drawing/2010/main" val="FF0000" mc:Ignorable="a14" a14:legacySpreadsheetColorIndex="1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457200</xdr:colOff>
      <xdr:row>62</xdr:row>
      <xdr:rowOff>47625</xdr:rowOff>
    </xdr:from>
    <xdr:to>
      <xdr:col>5</xdr:col>
      <xdr:colOff>428624</xdr:colOff>
      <xdr:row>67</xdr:row>
      <xdr:rowOff>123825</xdr:rowOff>
    </xdr:to>
    <xdr:sp macro="" textlink="">
      <xdr:nvSpPr>
        <xdr:cNvPr id="5128" name="Line 8"/>
        <xdr:cNvSpPr>
          <a:spLocks noChangeShapeType="1"/>
        </xdr:cNvSpPr>
      </xdr:nvSpPr>
      <xdr:spPr bwMode="auto">
        <a:xfrm flipH="1" flipV="1">
          <a:off x="1562100" y="10677525"/>
          <a:ext cx="1857374" cy="933450"/>
        </a:xfrm>
        <a:prstGeom prst="line">
          <a:avLst/>
        </a:prstGeom>
        <a:noFill/>
        <a:ln w="28575">
          <a:solidFill>
            <a:srgbClr xmlns:mc="http://schemas.openxmlformats.org/markup-compatibility/2006" xmlns:a14="http://schemas.microsoft.com/office/drawing/2010/main" val="FF0000" mc:Ignorable="a14" a14:legacySpreadsheetColorIndex="1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409575</xdr:colOff>
      <xdr:row>75</xdr:row>
      <xdr:rowOff>123825</xdr:rowOff>
    </xdr:from>
    <xdr:to>
      <xdr:col>8</xdr:col>
      <xdr:colOff>457200</xdr:colOff>
      <xdr:row>79</xdr:row>
      <xdr:rowOff>19050</xdr:rowOff>
    </xdr:to>
    <xdr:sp macro="" textlink="">
      <xdr:nvSpPr>
        <xdr:cNvPr id="5129" name="AutoShape 9"/>
        <xdr:cNvSpPr>
          <a:spLocks noChangeArrowheads="1"/>
        </xdr:cNvSpPr>
      </xdr:nvSpPr>
      <xdr:spPr bwMode="auto">
        <a:xfrm>
          <a:off x="2619375" y="12982575"/>
          <a:ext cx="2886075" cy="581025"/>
        </a:xfrm>
        <a:prstGeom prst="downArrow">
          <a:avLst>
            <a:gd name="adj1" fmla="val 50000"/>
            <a:gd name="adj2" fmla="val 25000"/>
          </a:avLst>
        </a:prstGeom>
        <a:solidFill>
          <a:srgbClr xmlns:mc="http://schemas.openxmlformats.org/markup-compatibility/2006" xmlns:a14="http://schemas.microsoft.com/office/drawing/2010/main" val="CCFFCC" mc:Ignorable="a14" a14:legacySpreadsheetColorIndex="42"/>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1" i="0" u="none" strike="noStrike" baseline="0">
              <a:solidFill>
                <a:srgbClr val="000000"/>
              </a:solidFill>
              <a:latin typeface="ＭＳ Ｐゴシック"/>
              <a:ea typeface="ＭＳ Ｐゴシック"/>
            </a:rPr>
            <a:t>実行すると</a:t>
          </a:r>
        </a:p>
      </xdr:txBody>
    </xdr:sp>
    <xdr:clientData/>
  </xdr:twoCellAnchor>
  <xdr:twoCellAnchor>
    <xdr:from>
      <xdr:col>0</xdr:col>
      <xdr:colOff>361950</xdr:colOff>
      <xdr:row>28</xdr:row>
      <xdr:rowOff>0</xdr:rowOff>
    </xdr:from>
    <xdr:to>
      <xdr:col>3</xdr:col>
      <xdr:colOff>209550</xdr:colOff>
      <xdr:row>30</xdr:row>
      <xdr:rowOff>114300</xdr:rowOff>
    </xdr:to>
    <xdr:sp macro="" textlink="">
      <xdr:nvSpPr>
        <xdr:cNvPr id="5131" name="WordArt 11"/>
        <xdr:cNvSpPr>
          <a:spLocks noChangeArrowheads="1" noChangeShapeType="1" noTextEdit="1"/>
        </xdr:cNvSpPr>
      </xdr:nvSpPr>
      <xdr:spPr bwMode="auto">
        <a:xfrm>
          <a:off x="361950" y="4800600"/>
          <a:ext cx="1371600" cy="4572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ja-JP" altLang="en-US" sz="3600" kern="10" spc="0">
              <a:ln w="9525">
                <a:solidFill>
                  <a:srgbClr xmlns:mc="http://schemas.openxmlformats.org/markup-compatibility/2006" xmlns:a14="http://schemas.microsoft.com/office/drawing/2010/main" val="00FF00" mc:Ignorable="a14" a14:legacySpreadsheetColorIndex="11"/>
                </a:solidFill>
                <a:round/>
                <a:headEnd/>
                <a:tailEnd/>
              </a:ln>
              <a:solidFill>
                <a:srgbClr xmlns:mc="http://schemas.openxmlformats.org/markup-compatibility/2006" xmlns:a14="http://schemas.microsoft.com/office/drawing/2010/main" val="CCFFCC" mc:Ignorable="a14" a14:legacySpreadsheetColorIndex="42"/>
              </a:solidFill>
              <a:effectLst/>
              <a:latin typeface="ＭＳ Ｐゴシック"/>
              <a:ea typeface="ＭＳ Ｐゴシック"/>
            </a:rPr>
            <a:t>解答例</a:t>
          </a:r>
        </a:p>
      </xdr:txBody>
    </xdr:sp>
    <xdr:clientData/>
  </xdr:twoCellAnchor>
  <xdr:twoCellAnchor editAs="oneCell">
    <xdr:from>
      <xdr:col>0</xdr:col>
      <xdr:colOff>447675</xdr:colOff>
      <xdr:row>80</xdr:row>
      <xdr:rowOff>95250</xdr:rowOff>
    </xdr:from>
    <xdr:to>
      <xdr:col>7</xdr:col>
      <xdr:colOff>599511</xdr:colOff>
      <xdr:row>100</xdr:row>
      <xdr:rowOff>123393</xdr:rowOff>
    </xdr:to>
    <xdr:pic>
      <xdr:nvPicPr>
        <xdr:cNvPr id="3" name="図 2"/>
        <xdr:cNvPicPr>
          <a:picLocks noChangeAspect="1"/>
        </xdr:cNvPicPr>
      </xdr:nvPicPr>
      <xdr:blipFill>
        <a:blip xmlns:r="http://schemas.openxmlformats.org/officeDocument/2006/relationships" r:embed="rId3"/>
        <a:stretch>
          <a:fillRect/>
        </a:stretch>
      </xdr:blipFill>
      <xdr:spPr>
        <a:xfrm>
          <a:off x="447675" y="13811250"/>
          <a:ext cx="4514286" cy="3457143"/>
        </a:xfrm>
        <a:prstGeom prst="rect">
          <a:avLst/>
        </a:prstGeom>
      </xdr:spPr>
    </xdr:pic>
    <xdr:clientData/>
  </xdr:twoCellAnchor>
  <xdr:twoCellAnchor>
    <xdr:from>
      <xdr:col>4</xdr:col>
      <xdr:colOff>438150</xdr:colOff>
      <xdr:row>59</xdr:row>
      <xdr:rowOff>85725</xdr:rowOff>
    </xdr:from>
    <xdr:to>
      <xdr:col>4</xdr:col>
      <xdr:colOff>771525</xdr:colOff>
      <xdr:row>86</xdr:row>
      <xdr:rowOff>19050</xdr:rowOff>
    </xdr:to>
    <xdr:sp macro="" textlink="">
      <xdr:nvSpPr>
        <xdr:cNvPr id="5130" name="WordArt 10"/>
        <xdr:cNvSpPr>
          <a:spLocks noChangeArrowheads="1" noChangeShapeType="1" noTextEdit="1"/>
        </xdr:cNvSpPr>
      </xdr:nvSpPr>
      <xdr:spPr bwMode="auto">
        <a:xfrm rot="3204458">
          <a:off x="457200" y="12315825"/>
          <a:ext cx="4562475" cy="333375"/>
        </a:xfrm>
        <a:prstGeom prst="rect">
          <a:avLst/>
        </a:prstGeom>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ja-JP" altLang="en-US" sz="3600" kern="10" spc="0">
              <a:ln>
                <a:noFill/>
              </a:ln>
              <a:solidFill>
                <a:srgbClr xmlns:mc="http://schemas.openxmlformats.org/markup-compatibility/2006" xmlns:a14="http://schemas.microsoft.com/office/drawing/2010/main" val="FF0000" mc:Ignorable="a14" a14:legacySpreadsheetColorIndex="10"/>
              </a:solidFill>
              <a:effectLst/>
              <a:latin typeface="ＭＳ Ｐゴシック"/>
              <a:ea typeface="ＭＳ Ｐゴシック"/>
            </a:rPr>
            <a:t>←求める設定価格は２５００円となる。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38100</xdr:colOff>
      <xdr:row>0</xdr:row>
      <xdr:rowOff>57150</xdr:rowOff>
    </xdr:from>
    <xdr:to>
      <xdr:col>11</xdr:col>
      <xdr:colOff>209550</xdr:colOff>
      <xdr:row>3</xdr:row>
      <xdr:rowOff>114300</xdr:rowOff>
    </xdr:to>
    <xdr:sp macro="" textlink="">
      <xdr:nvSpPr>
        <xdr:cNvPr id="15361" name="AutoShape 1"/>
        <xdr:cNvSpPr>
          <a:spLocks noChangeArrowheads="1"/>
        </xdr:cNvSpPr>
      </xdr:nvSpPr>
      <xdr:spPr bwMode="auto">
        <a:xfrm>
          <a:off x="38100" y="57150"/>
          <a:ext cx="4638675" cy="16097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808080" mc:Ignorable="a14" a14:legacySpreadsheetColorIndex="23"/>
          </a:solidFill>
          <a:round/>
          <a:headEnd/>
          <a:tailEnd/>
        </a:ln>
        <a:effectLst>
          <a:outerShdw dist="35921" dir="2700000" algn="ctr" rotWithShape="0">
            <a:srgbClr val="808080"/>
          </a:outerShdw>
        </a:effectLst>
      </xdr:spPr>
      <xdr:txBody>
        <a:bodyPr vertOverflow="clip" wrap="square" lIns="36576" tIns="22860" rIns="0" bIns="0" anchor="t" upright="1"/>
        <a:lstStyle/>
        <a:p>
          <a:pPr algn="l" rtl="0">
            <a:lnSpc>
              <a:spcPts val="1700"/>
            </a:lnSpc>
            <a:defRPr sz="1000"/>
          </a:pPr>
          <a:r>
            <a:rPr lang="ja-JP" altLang="en-US" sz="1400" b="0" i="0" u="none" strike="noStrike" baseline="0">
              <a:solidFill>
                <a:srgbClr val="FF0000"/>
              </a:solidFill>
              <a:latin typeface="ＭＳ Ｐゴシック"/>
              <a:ea typeface="ＭＳ Ｐゴシック"/>
            </a:rPr>
            <a:t>最適要員計画</a:t>
          </a:r>
          <a:endParaRPr lang="ja-JP" altLang="en-US" sz="1100" b="0" i="0" u="none" strike="noStrike" baseline="0">
            <a:solidFill>
              <a:srgbClr val="000000"/>
            </a:solidFill>
            <a:latin typeface="ＭＳ Ｐゴシック"/>
            <a:ea typeface="ＭＳ Ｐゴシック"/>
          </a:endParaRP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あるスーパーの曜日ごとの</a:t>
          </a:r>
          <a:r>
            <a:rPr lang="ja-JP" altLang="en-US" sz="1100" b="0" i="0" u="none" strike="noStrike" baseline="0">
              <a:solidFill>
                <a:srgbClr val="0000FF"/>
              </a:solidFill>
              <a:latin typeface="ＭＳ Ｐゴシック"/>
              <a:ea typeface="ＭＳ Ｐゴシック"/>
            </a:rPr>
            <a:t>必要人数合計</a:t>
          </a:r>
          <a:r>
            <a:rPr lang="ja-JP" altLang="en-US" sz="1100" b="0" i="0" u="none" strike="noStrike" baseline="0">
              <a:solidFill>
                <a:srgbClr val="000000"/>
              </a:solidFill>
              <a:latin typeface="ＭＳ Ｐゴシック"/>
              <a:ea typeface="ＭＳ Ｐゴシック"/>
            </a:rPr>
            <a:t>は下図の様になっています。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５日間勤務し、２日連休と言う勤務体制に従って、</a:t>
          </a:r>
          <a:r>
            <a:rPr lang="ja-JP" altLang="en-US" sz="1100" b="0" i="0" u="none" strike="noStrike" baseline="0">
              <a:solidFill>
                <a:srgbClr val="FF0000"/>
              </a:solidFill>
              <a:latin typeface="ＭＳ Ｐゴシック"/>
              <a:ea typeface="ＭＳ Ｐゴシック"/>
            </a:rPr>
            <a:t>最も少ない人件費</a:t>
          </a:r>
          <a:r>
            <a:rPr lang="ja-JP" altLang="en-US" sz="1100" b="0" i="0" u="none" strike="noStrike" baseline="0">
              <a:solidFill>
                <a:srgbClr val="000000"/>
              </a:solidFill>
              <a:latin typeface="ＭＳ Ｐゴシック"/>
              <a:ea typeface="ＭＳ Ｐゴシック"/>
            </a:rPr>
            <a:t>で、しかも曜日別の</a:t>
          </a:r>
          <a:r>
            <a:rPr lang="ja-JP" altLang="en-US" sz="1100" b="0" i="0" u="none" strike="noStrike" baseline="0">
              <a:solidFill>
                <a:srgbClr val="FF0000"/>
              </a:solidFill>
              <a:latin typeface="ＭＳ Ｐゴシック"/>
              <a:ea typeface="ＭＳ Ｐゴシック"/>
            </a:rPr>
            <a:t>必要人数を満たす</a:t>
          </a:r>
          <a:r>
            <a:rPr lang="ja-JP" altLang="en-US" sz="1100" b="0" i="0" u="none" strike="noStrike" baseline="0">
              <a:solidFill>
                <a:srgbClr val="0000FF"/>
              </a:solidFill>
              <a:latin typeface="ＭＳ Ｐゴシック"/>
              <a:ea typeface="ＭＳ Ｐゴシック"/>
            </a:rPr>
            <a:t>勤務シフトの人数</a:t>
          </a:r>
          <a:r>
            <a:rPr lang="ja-JP" altLang="en-US" sz="1100" b="0" i="0" u="none" strike="noStrike" baseline="0">
              <a:solidFill>
                <a:srgbClr val="000000"/>
              </a:solidFill>
              <a:latin typeface="ＭＳ Ｐゴシック"/>
              <a:ea typeface="ＭＳ Ｐゴシック"/>
            </a:rPr>
            <a:t>を求めてください。</a:t>
          </a:r>
        </a:p>
        <a:p>
          <a:pPr algn="l" rtl="0">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　０：休み　１：勤務日</a:t>
          </a:r>
        </a:p>
      </xdr:txBody>
    </xdr:sp>
    <xdr:clientData/>
  </xdr:twoCellAnchor>
  <xdr:twoCellAnchor editAs="oneCell">
    <xdr:from>
      <xdr:col>0</xdr:col>
      <xdr:colOff>381000</xdr:colOff>
      <xdr:row>99</xdr:row>
      <xdr:rowOff>66675</xdr:rowOff>
    </xdr:from>
    <xdr:to>
      <xdr:col>13</xdr:col>
      <xdr:colOff>171450</xdr:colOff>
      <xdr:row>114</xdr:row>
      <xdr:rowOff>133350</xdr:rowOff>
    </xdr:to>
    <xdr:pic>
      <xdr:nvPicPr>
        <xdr:cNvPr id="15365" name="Picture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6440150"/>
          <a:ext cx="4819650" cy="2352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104775</xdr:colOff>
      <xdr:row>31</xdr:row>
      <xdr:rowOff>57150</xdr:rowOff>
    </xdr:from>
    <xdr:to>
      <xdr:col>2</xdr:col>
      <xdr:colOff>400050</xdr:colOff>
      <xdr:row>34</xdr:row>
      <xdr:rowOff>28575</xdr:rowOff>
    </xdr:to>
    <xdr:sp macro="" textlink="">
      <xdr:nvSpPr>
        <xdr:cNvPr id="15367" name="WordArt 7"/>
        <xdr:cNvSpPr>
          <a:spLocks noChangeArrowheads="1" noChangeShapeType="1" noTextEdit="1"/>
        </xdr:cNvSpPr>
      </xdr:nvSpPr>
      <xdr:spPr bwMode="auto">
        <a:xfrm>
          <a:off x="104775" y="6029325"/>
          <a:ext cx="1371600" cy="4572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ja-JP" altLang="en-US" sz="3600" kern="10" spc="0">
              <a:ln w="9525">
                <a:solidFill>
                  <a:srgbClr xmlns:mc="http://schemas.openxmlformats.org/markup-compatibility/2006" xmlns:a14="http://schemas.microsoft.com/office/drawing/2010/main" val="00FF00" mc:Ignorable="a14" a14:legacySpreadsheetColorIndex="11"/>
                </a:solidFill>
                <a:round/>
                <a:headEnd/>
                <a:tailEnd/>
              </a:ln>
              <a:solidFill>
                <a:srgbClr xmlns:mc="http://schemas.openxmlformats.org/markup-compatibility/2006" xmlns:a14="http://schemas.microsoft.com/office/drawing/2010/main" val="CCFFCC" mc:Ignorable="a14" a14:legacySpreadsheetColorIndex="42"/>
              </a:solidFill>
              <a:effectLst/>
              <a:latin typeface="ＭＳ Ｐゴシック"/>
              <a:ea typeface="ＭＳ Ｐゴシック"/>
            </a:rPr>
            <a:t>解答例</a:t>
          </a:r>
        </a:p>
      </xdr:txBody>
    </xdr:sp>
    <xdr:clientData/>
  </xdr:twoCellAnchor>
  <xdr:twoCellAnchor>
    <xdr:from>
      <xdr:col>0</xdr:col>
      <xdr:colOff>381001</xdr:colOff>
      <xdr:row>35</xdr:row>
      <xdr:rowOff>28574</xdr:rowOff>
    </xdr:from>
    <xdr:to>
      <xdr:col>15</xdr:col>
      <xdr:colOff>123826</xdr:colOff>
      <xdr:row>60</xdr:row>
      <xdr:rowOff>76200</xdr:rowOff>
    </xdr:to>
    <xdr:sp macro="" textlink="">
      <xdr:nvSpPr>
        <xdr:cNvPr id="2" name="テキスト ボックス 1"/>
        <xdr:cNvSpPr txBox="1"/>
      </xdr:nvSpPr>
      <xdr:spPr>
        <a:xfrm>
          <a:off x="381001" y="6648449"/>
          <a:ext cx="5486400" cy="3857626"/>
        </a:xfrm>
        <a:prstGeom prst="rect">
          <a:avLst/>
        </a:prstGeom>
        <a:solidFill>
          <a:schemeClr val="lt1"/>
        </a:solidFill>
        <a:ln w="19050" cmpd="sng">
          <a:solidFill>
            <a:srgbClr val="00B0F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ＭＳ ゴシック" pitchFamily="49" charset="-128"/>
              <a:ea typeface="ＭＳ ゴシック" pitchFamily="49" charset="-128"/>
              <a:cs typeface="+mn-cs"/>
            </a:rPr>
            <a:t>このモデルの目的は、最小コストで必要な労働力を供給できる雇用スケジュールを求めることです。</a:t>
          </a:r>
          <a:endParaRPr lang="en-US" altLang="ja-JP" sz="1100" b="0" i="0" u="none" strike="noStrike">
            <a:solidFill>
              <a:schemeClr val="dk1"/>
            </a:solidFill>
            <a:effectLst/>
            <a:latin typeface="ＭＳ ゴシック" pitchFamily="49" charset="-128"/>
            <a:ea typeface="ＭＳ ゴシック" pitchFamily="49" charset="-128"/>
            <a:cs typeface="+mn-cs"/>
          </a:endParaRPr>
        </a:p>
        <a:p>
          <a:r>
            <a:rPr lang="ja-JP" altLang="en-US" sz="1100" b="0" i="0" u="none" strike="noStrike">
              <a:solidFill>
                <a:schemeClr val="dk1"/>
              </a:solidFill>
              <a:effectLst/>
              <a:latin typeface="ＭＳ ゴシック" pitchFamily="49" charset="-128"/>
              <a:ea typeface="ＭＳ ゴシック" pitchFamily="49" charset="-128"/>
              <a:cs typeface="+mn-cs"/>
            </a:rPr>
            <a:t>この例ではすべての被雇用者の日給額が均一であるため、各曜日の</a:t>
          </a:r>
          <a:r>
            <a:rPr lang="ja-JP" altLang="en-US">
              <a:latin typeface="ＭＳ ゴシック" pitchFamily="49" charset="-128"/>
              <a:ea typeface="ＭＳ ゴシック" pitchFamily="49" charset="-128"/>
            </a:rPr>
            <a:t> </a:t>
          </a:r>
          <a:r>
            <a:rPr lang="ja-JP" altLang="en-US" sz="1100" b="0" i="0" u="none" strike="noStrike">
              <a:solidFill>
                <a:srgbClr val="FF0000"/>
              </a:solidFill>
              <a:effectLst/>
              <a:latin typeface="ＭＳ ゴシック" pitchFamily="49" charset="-128"/>
              <a:ea typeface="ＭＳ ゴシック" pitchFamily="49" charset="-128"/>
              <a:cs typeface="+mn-cs"/>
            </a:rPr>
            <a:t>出勤者数を最小</a:t>
          </a:r>
          <a:r>
            <a:rPr lang="ja-JP" altLang="en-US" sz="1100" b="0" i="0" u="none" strike="noStrike">
              <a:solidFill>
                <a:schemeClr val="dk1"/>
              </a:solidFill>
              <a:effectLst/>
              <a:latin typeface="ＭＳ ゴシック" pitchFamily="49" charset="-128"/>
              <a:ea typeface="ＭＳ ゴシック" pitchFamily="49" charset="-128"/>
              <a:cs typeface="+mn-cs"/>
            </a:rPr>
            <a:t>にすれば</a:t>
          </a:r>
          <a:r>
            <a:rPr lang="ja-JP" altLang="en-US" sz="1100" b="0" i="0" u="none" strike="noStrike">
              <a:solidFill>
                <a:srgbClr val="FF0000"/>
              </a:solidFill>
              <a:effectLst/>
              <a:latin typeface="ＭＳ ゴシック" pitchFamily="49" charset="-128"/>
              <a:ea typeface="ＭＳ ゴシック" pitchFamily="49" charset="-128"/>
              <a:cs typeface="+mn-cs"/>
            </a:rPr>
            <a:t>コストが最小</a:t>
          </a:r>
          <a:r>
            <a:rPr lang="ja-JP" altLang="en-US" sz="1100" b="0" i="0" u="none" strike="noStrike">
              <a:solidFill>
                <a:schemeClr val="dk1"/>
              </a:solidFill>
              <a:effectLst/>
              <a:latin typeface="ＭＳ ゴシック" pitchFamily="49" charset="-128"/>
              <a:ea typeface="ＭＳ ゴシック" pitchFamily="49" charset="-128"/>
              <a:cs typeface="+mn-cs"/>
            </a:rPr>
            <a:t>になります。</a:t>
          </a:r>
          <a:endParaRPr lang="en-US" altLang="ja-JP" sz="1100" b="0" i="0" u="none" strike="noStrike">
            <a:solidFill>
              <a:schemeClr val="dk1"/>
            </a:solidFill>
            <a:effectLst/>
            <a:latin typeface="ＭＳ ゴシック" pitchFamily="49" charset="-128"/>
            <a:ea typeface="ＭＳ ゴシック" pitchFamily="49" charset="-128"/>
            <a:cs typeface="+mn-cs"/>
          </a:endParaRPr>
        </a:p>
        <a:p>
          <a:r>
            <a:rPr lang="ja-JP" altLang="en-US" sz="1100" b="0" i="0" u="none" strike="noStrike">
              <a:solidFill>
                <a:schemeClr val="dk1"/>
              </a:solidFill>
              <a:effectLst/>
              <a:latin typeface="ＭＳ ゴシック" pitchFamily="49" charset="-128"/>
              <a:ea typeface="ＭＳ ゴシック" pitchFamily="49" charset="-128"/>
              <a:cs typeface="+mn-cs"/>
            </a:rPr>
            <a:t>被雇用者はいずれも</a:t>
          </a:r>
          <a:r>
            <a:rPr lang="en-US" altLang="ja-JP" sz="1100" b="0" i="0" u="none" strike="noStrike">
              <a:solidFill>
                <a:schemeClr val="dk1"/>
              </a:solidFill>
              <a:effectLst/>
              <a:latin typeface="ＭＳ ゴシック" pitchFamily="49" charset="-128"/>
              <a:ea typeface="ＭＳ ゴシック" pitchFamily="49" charset="-128"/>
              <a:cs typeface="+mn-cs"/>
            </a:rPr>
            <a:t>5</a:t>
          </a:r>
          <a:r>
            <a:rPr lang="ja-JP" altLang="en-US" sz="1100" b="0" i="0" u="none" strike="noStrike">
              <a:solidFill>
                <a:schemeClr val="dk1"/>
              </a:solidFill>
              <a:effectLst/>
              <a:latin typeface="ＭＳ ゴシック" pitchFamily="49" charset="-128"/>
              <a:ea typeface="ＭＳ ゴシック" pitchFamily="49" charset="-128"/>
              <a:cs typeface="+mn-cs"/>
            </a:rPr>
            <a:t>日間勤続の</a:t>
          </a:r>
          <a:r>
            <a:rPr lang="ja-JP" altLang="en-US">
              <a:latin typeface="ＭＳ ゴシック" pitchFamily="49" charset="-128"/>
              <a:ea typeface="ＭＳ ゴシック" pitchFamily="49" charset="-128"/>
            </a:rPr>
            <a:t> </a:t>
          </a:r>
          <a:r>
            <a:rPr lang="ja-JP" altLang="en-US" sz="1100" b="0" i="0" u="none" strike="noStrike">
              <a:solidFill>
                <a:schemeClr val="dk1"/>
              </a:solidFill>
              <a:effectLst/>
              <a:latin typeface="ＭＳ ゴシック" pitchFamily="49" charset="-128"/>
              <a:ea typeface="ＭＳ ゴシック" pitchFamily="49" charset="-128"/>
              <a:cs typeface="+mn-cs"/>
            </a:rPr>
            <a:t>のち</a:t>
          </a:r>
          <a:r>
            <a:rPr lang="en-US" altLang="ja-JP" sz="1100" b="0" i="0" u="none" strike="noStrike">
              <a:solidFill>
                <a:srgbClr val="FF0000"/>
              </a:solidFill>
              <a:effectLst/>
              <a:latin typeface="ＭＳ ゴシック" pitchFamily="49" charset="-128"/>
              <a:ea typeface="ＭＳ ゴシック" pitchFamily="49" charset="-128"/>
              <a:cs typeface="+mn-cs"/>
            </a:rPr>
            <a:t>2</a:t>
          </a:r>
          <a:r>
            <a:rPr lang="ja-JP" altLang="en-US" sz="1100" b="0" i="0" u="none" strike="noStrike">
              <a:solidFill>
                <a:srgbClr val="FF0000"/>
              </a:solidFill>
              <a:effectLst/>
              <a:latin typeface="ＭＳ ゴシック" pitchFamily="49" charset="-128"/>
              <a:ea typeface="ＭＳ ゴシック" pitchFamily="49" charset="-128"/>
              <a:cs typeface="+mn-cs"/>
            </a:rPr>
            <a:t>日間の休日</a:t>
          </a:r>
          <a:r>
            <a:rPr lang="ja-JP" altLang="en-US" sz="1100" b="0" i="0" u="none" strike="noStrike">
              <a:solidFill>
                <a:schemeClr val="dk1"/>
              </a:solidFill>
              <a:effectLst/>
              <a:latin typeface="ＭＳ ゴシック" pitchFamily="49" charset="-128"/>
              <a:ea typeface="ＭＳ ゴシック" pitchFamily="49" charset="-128"/>
              <a:cs typeface="+mn-cs"/>
            </a:rPr>
            <a:t>を取るとします。</a:t>
          </a:r>
          <a:endParaRPr lang="en-US" altLang="ja-JP" sz="1100" b="0" i="0" u="none" strike="noStrike">
            <a:solidFill>
              <a:schemeClr val="dk1"/>
            </a:solidFill>
            <a:effectLst/>
            <a:latin typeface="ＭＳ ゴシック" pitchFamily="49" charset="-128"/>
            <a:ea typeface="ＭＳ ゴシック" pitchFamily="49" charset="-128"/>
            <a:cs typeface="+mn-cs"/>
          </a:endParaRPr>
        </a:p>
        <a:p>
          <a:endParaRPr lang="en-US" altLang="ja-JP" sz="1100" b="0" i="0" u="none" strike="noStrike">
            <a:solidFill>
              <a:schemeClr val="dk1"/>
            </a:solidFill>
            <a:effectLst/>
            <a:latin typeface="ＭＳ ゴシック" pitchFamily="49" charset="-128"/>
            <a:ea typeface="ＭＳ ゴシック" pitchFamily="49" charset="-128"/>
            <a:cs typeface="+mn-cs"/>
          </a:endParaRPr>
        </a:p>
        <a:p>
          <a:r>
            <a:rPr lang="ja-JP" altLang="en-US" sz="1100" b="1" i="0" u="none" strike="noStrike">
              <a:solidFill>
                <a:schemeClr val="dk1"/>
              </a:solidFill>
              <a:effectLst/>
              <a:latin typeface="ＭＳ ゴシック" pitchFamily="49" charset="-128"/>
              <a:ea typeface="ＭＳ ゴシック" pitchFamily="49" charset="-128"/>
              <a:cs typeface="+mn-cs"/>
            </a:rPr>
            <a:t>問題設定</a:t>
          </a:r>
          <a:endParaRPr lang="en-US" altLang="ja-JP" sz="1100" b="1" i="0" u="none" strike="noStrike">
            <a:solidFill>
              <a:schemeClr val="dk1"/>
            </a:solidFill>
            <a:effectLst/>
            <a:latin typeface="ＭＳ ゴシック" pitchFamily="49" charset="-128"/>
            <a:ea typeface="ＭＳ ゴシック" pitchFamily="49" charset="-128"/>
            <a:cs typeface="+mn-cs"/>
          </a:endParaRPr>
        </a:p>
        <a:p>
          <a:r>
            <a:rPr lang="en-US" altLang="ja-JP" sz="1100" b="1" i="0">
              <a:solidFill>
                <a:schemeClr val="dk1"/>
              </a:solidFill>
              <a:effectLst/>
              <a:latin typeface="ＭＳ ゴシック" pitchFamily="49" charset="-128"/>
              <a:ea typeface="ＭＳ ゴシック" pitchFamily="49" charset="-128"/>
              <a:cs typeface="+mn-cs"/>
            </a:rPr>
            <a:t>――――――――――――――――――――――――――――――――――――</a:t>
          </a:r>
          <a:endParaRPr lang="en-US" altLang="ja-JP" sz="1100" b="1" i="0" u="none" strike="noStrike">
            <a:solidFill>
              <a:schemeClr val="dk1"/>
            </a:solidFill>
            <a:effectLst/>
            <a:latin typeface="ＭＳ ゴシック" pitchFamily="49" charset="-128"/>
            <a:ea typeface="ＭＳ ゴシック" pitchFamily="49" charset="-128"/>
            <a:cs typeface="+mn-cs"/>
          </a:endParaRPr>
        </a:p>
        <a:p>
          <a:r>
            <a:rPr lang="ja-JP" altLang="en-US" sz="1100" b="0" i="0" u="none" strike="noStrike">
              <a:solidFill>
                <a:srgbClr val="3333FF"/>
              </a:solidFill>
              <a:effectLst/>
              <a:latin typeface="ＭＳ ゴシック" pitchFamily="49" charset="-128"/>
              <a:ea typeface="ＭＳ ゴシック" pitchFamily="49" charset="-128"/>
              <a:cs typeface="+mn-cs"/>
            </a:rPr>
            <a:t>目的セル</a:t>
          </a:r>
          <a:r>
            <a:rPr lang="ja-JP" altLang="en-US">
              <a:solidFill>
                <a:srgbClr val="3333FF"/>
              </a:solidFill>
              <a:latin typeface="ＭＳ ゴシック" pitchFamily="49" charset="-128"/>
              <a:ea typeface="ＭＳ ゴシック" pitchFamily="49" charset="-128"/>
            </a:rPr>
            <a:t>         </a:t>
          </a:r>
          <a:r>
            <a:rPr lang="en-US" altLang="ja-JP" sz="1100" b="0" i="0" u="none" strike="noStrike">
              <a:solidFill>
                <a:srgbClr val="3333FF"/>
              </a:solidFill>
              <a:effectLst/>
              <a:latin typeface="ＭＳ ゴシック" pitchFamily="49" charset="-128"/>
              <a:ea typeface="ＭＳ ゴシック" pitchFamily="49" charset="-128"/>
              <a:cs typeface="+mn-cs"/>
            </a:rPr>
            <a:t>D20</a:t>
          </a:r>
          <a:r>
            <a:rPr lang="en-US" altLang="ja-JP">
              <a:solidFill>
                <a:srgbClr val="3333FF"/>
              </a:solidFill>
              <a:latin typeface="ＭＳ ゴシック" pitchFamily="49" charset="-128"/>
              <a:ea typeface="ＭＳ ゴシック" pitchFamily="49" charset="-128"/>
            </a:rPr>
            <a:t> </a:t>
          </a:r>
          <a:r>
            <a:rPr lang="en-US" altLang="ja-JP" sz="1100" b="0" i="0" u="none" strike="noStrike">
              <a:solidFill>
                <a:srgbClr val="3333FF"/>
              </a:solidFill>
              <a:effectLst/>
              <a:latin typeface="ＭＳ ゴシック" pitchFamily="49" charset="-128"/>
              <a:ea typeface="ＭＳ ゴシック" pitchFamily="49" charset="-128"/>
              <a:cs typeface="+mn-cs"/>
            </a:rPr>
            <a:t>1</a:t>
          </a:r>
          <a:r>
            <a:rPr lang="ja-JP" altLang="en-US" sz="1100" b="0" i="0" u="none" strike="noStrike">
              <a:solidFill>
                <a:srgbClr val="3333FF"/>
              </a:solidFill>
              <a:effectLst/>
              <a:latin typeface="ＭＳ ゴシック" pitchFamily="49" charset="-128"/>
              <a:ea typeface="ＭＳ ゴシック" pitchFamily="49" charset="-128"/>
              <a:cs typeface="+mn-cs"/>
            </a:rPr>
            <a:t>週間の雇用に要する総額 </a:t>
          </a:r>
          <a:r>
            <a:rPr lang="en-US" altLang="ja-JP" sz="1100" b="0" i="0" u="none" strike="noStrike">
              <a:solidFill>
                <a:srgbClr val="3333FF"/>
              </a:solidFill>
              <a:effectLst/>
              <a:latin typeface="ＭＳ ゴシック" pitchFamily="49" charset="-128"/>
              <a:ea typeface="ＭＳ ゴシック" pitchFamily="49" charset="-128"/>
              <a:cs typeface="+mn-cs"/>
            </a:rPr>
            <a:t>(</a:t>
          </a:r>
          <a:r>
            <a:rPr lang="ja-JP" altLang="en-US" sz="1100" b="0" i="0" u="none" strike="noStrike">
              <a:solidFill>
                <a:srgbClr val="3333FF"/>
              </a:solidFill>
              <a:effectLst/>
              <a:latin typeface="ＭＳ ゴシック" pitchFamily="49" charset="-128"/>
              <a:ea typeface="ＭＳ ゴシック" pitchFamily="49" charset="-128"/>
              <a:cs typeface="+mn-cs"/>
            </a:rPr>
            <a:t>この値を最小にする</a:t>
          </a:r>
          <a:r>
            <a:rPr lang="en-US" altLang="ja-JP" sz="1100" b="0" i="0" u="none" strike="noStrike">
              <a:solidFill>
                <a:srgbClr val="3333FF"/>
              </a:solidFill>
              <a:effectLst/>
              <a:latin typeface="ＭＳ ゴシック" pitchFamily="49" charset="-128"/>
              <a:ea typeface="ＭＳ ゴシック" pitchFamily="49" charset="-128"/>
              <a:cs typeface="+mn-cs"/>
            </a:rPr>
            <a:t>)</a:t>
          </a:r>
          <a:r>
            <a:rPr lang="ja-JP" altLang="en-US">
              <a:solidFill>
                <a:srgbClr val="3333FF"/>
              </a:solidFill>
              <a:latin typeface="ＭＳ ゴシック" pitchFamily="49" charset="-128"/>
              <a:ea typeface="ＭＳ ゴシック" pitchFamily="49" charset="-128"/>
            </a:rPr>
            <a:t> </a:t>
          </a:r>
          <a:endParaRPr lang="en-US" altLang="ja-JP">
            <a:solidFill>
              <a:srgbClr val="3333FF"/>
            </a:solidFill>
            <a:latin typeface="ＭＳ ゴシック" pitchFamily="49" charset="-128"/>
            <a:ea typeface="ＭＳ ゴシック" pitchFamily="49" charset="-128"/>
          </a:endParaRPr>
        </a:p>
        <a:p>
          <a:r>
            <a:rPr lang="ja-JP" altLang="en-US" sz="1100" b="0" i="0" u="none" strike="noStrike">
              <a:solidFill>
                <a:srgbClr val="3333FF"/>
              </a:solidFill>
              <a:effectLst/>
              <a:latin typeface="ＭＳ ゴシック" pitchFamily="49" charset="-128"/>
              <a:ea typeface="ＭＳ ゴシック" pitchFamily="49" charset="-128"/>
              <a:cs typeface="+mn-cs"/>
            </a:rPr>
            <a:t>変化させるセル</a:t>
          </a:r>
          <a:r>
            <a:rPr lang="ja-JP" altLang="en-US">
              <a:solidFill>
                <a:srgbClr val="3333FF"/>
              </a:solidFill>
              <a:latin typeface="ＭＳ ゴシック" pitchFamily="49" charset="-128"/>
              <a:ea typeface="ＭＳ ゴシック" pitchFamily="49" charset="-128"/>
            </a:rPr>
            <a:t>   </a:t>
          </a:r>
          <a:r>
            <a:rPr lang="en-US" altLang="ja-JP" sz="1100" b="0" i="0" u="none" strike="noStrike">
              <a:solidFill>
                <a:srgbClr val="3333FF"/>
              </a:solidFill>
              <a:effectLst/>
              <a:latin typeface="ＭＳ ゴシック" pitchFamily="49" charset="-128"/>
              <a:ea typeface="ＭＳ ゴシック" pitchFamily="49" charset="-128"/>
              <a:cs typeface="+mn-cs"/>
            </a:rPr>
            <a:t>D7:D13</a:t>
          </a:r>
          <a:r>
            <a:rPr lang="en-US" altLang="ja-JP">
              <a:solidFill>
                <a:srgbClr val="3333FF"/>
              </a:solidFill>
              <a:latin typeface="ＭＳ ゴシック" pitchFamily="49" charset="-128"/>
              <a:ea typeface="ＭＳ ゴシック" pitchFamily="49" charset="-128"/>
            </a:rPr>
            <a:t> </a:t>
          </a:r>
          <a:r>
            <a:rPr lang="ja-JP" altLang="en-US" sz="1100" b="0" i="0" u="none" strike="noStrike">
              <a:solidFill>
                <a:srgbClr val="3333FF"/>
              </a:solidFill>
              <a:effectLst/>
              <a:latin typeface="ＭＳ ゴシック" pitchFamily="49" charset="-128"/>
              <a:ea typeface="ＭＳ ゴシック" pitchFamily="49" charset="-128"/>
              <a:cs typeface="+mn-cs"/>
            </a:rPr>
            <a:t>各シフトに割り振る人数</a:t>
          </a:r>
          <a:endParaRPr lang="en-US" altLang="ja-JP" sz="1100" b="0" i="0" u="none" strike="noStrike">
            <a:solidFill>
              <a:srgbClr val="3333FF"/>
            </a:solidFill>
            <a:effectLst/>
            <a:latin typeface="ＭＳ ゴシック" pitchFamily="49" charset="-128"/>
            <a:ea typeface="ＭＳ ゴシック" pitchFamily="49" charset="-128"/>
            <a:cs typeface="+mn-cs"/>
          </a:endParaRPr>
        </a:p>
        <a:p>
          <a:r>
            <a:rPr lang="ja-JP" altLang="en-US" sz="1100" b="0" i="0" u="none" strike="noStrike">
              <a:solidFill>
                <a:srgbClr val="3333FF"/>
              </a:solidFill>
              <a:effectLst/>
              <a:latin typeface="ＭＳ ゴシック" pitchFamily="49" charset="-128"/>
              <a:ea typeface="ＭＳ ゴシック" pitchFamily="49" charset="-128"/>
              <a:cs typeface="+mn-cs"/>
            </a:rPr>
            <a:t>制約条件</a:t>
          </a:r>
          <a:r>
            <a:rPr lang="ja-JP" altLang="en-US">
              <a:solidFill>
                <a:srgbClr val="3333FF"/>
              </a:solidFill>
              <a:latin typeface="ＭＳ ゴシック" pitchFamily="49" charset="-128"/>
              <a:ea typeface="ＭＳ ゴシック" pitchFamily="49" charset="-128"/>
            </a:rPr>
            <a:t>         </a:t>
          </a:r>
          <a:r>
            <a:rPr lang="en-US" altLang="ja-JP" sz="1100" b="0" i="0" u="none" strike="noStrike">
              <a:solidFill>
                <a:srgbClr val="3333FF"/>
              </a:solidFill>
              <a:effectLst/>
              <a:latin typeface="ＭＳ ゴシック" pitchFamily="49" charset="-128"/>
              <a:ea typeface="ＭＳ ゴシック" pitchFamily="49" charset="-128"/>
              <a:cs typeface="+mn-cs"/>
            </a:rPr>
            <a:t>D7:D13&gt;=0</a:t>
          </a:r>
          <a:r>
            <a:rPr lang="en-US" altLang="ja-JP">
              <a:solidFill>
                <a:srgbClr val="3333FF"/>
              </a:solidFill>
              <a:latin typeface="ＭＳ ゴシック" pitchFamily="49" charset="-128"/>
              <a:ea typeface="ＭＳ ゴシック" pitchFamily="49" charset="-128"/>
            </a:rPr>
            <a:t> </a:t>
          </a:r>
          <a:r>
            <a:rPr lang="ja-JP" altLang="en-US" sz="1100" b="0" i="0" u="none" strike="noStrike">
              <a:solidFill>
                <a:srgbClr val="3333FF"/>
              </a:solidFill>
              <a:effectLst/>
              <a:latin typeface="ＭＳ ゴシック" pitchFamily="49" charset="-128"/>
              <a:ea typeface="ＭＳ ゴシック" pitchFamily="49" charset="-128"/>
              <a:cs typeface="+mn-cs"/>
            </a:rPr>
            <a:t>各シフトに割り振る人数は</a:t>
          </a:r>
          <a:r>
            <a:rPr lang="en-US" altLang="ja-JP" sz="1100" b="0" i="0" u="none" strike="noStrike">
              <a:solidFill>
                <a:srgbClr val="3333FF"/>
              </a:solidFill>
              <a:effectLst/>
              <a:latin typeface="ＭＳ ゴシック" pitchFamily="49" charset="-128"/>
              <a:ea typeface="ＭＳ ゴシック" pitchFamily="49" charset="-128"/>
              <a:cs typeface="+mn-cs"/>
            </a:rPr>
            <a:t>0</a:t>
          </a:r>
          <a:r>
            <a:rPr lang="ja-JP" altLang="en-US" sz="1100" b="0" i="0" u="none" strike="noStrike">
              <a:solidFill>
                <a:srgbClr val="3333FF"/>
              </a:solidFill>
              <a:effectLst/>
              <a:latin typeface="ＭＳ ゴシック" pitchFamily="49" charset="-128"/>
              <a:ea typeface="ＭＳ ゴシック" pitchFamily="49" charset="-128"/>
              <a:cs typeface="+mn-cs"/>
            </a:rPr>
            <a:t>以上</a:t>
          </a:r>
          <a:endParaRPr lang="en-US" altLang="ja-JP" sz="1100" b="0" i="0" u="none" strike="noStrike">
            <a:solidFill>
              <a:srgbClr val="3333FF"/>
            </a:solidFill>
            <a:effectLst/>
            <a:latin typeface="ＭＳ ゴシック" pitchFamily="49" charset="-128"/>
            <a:ea typeface="ＭＳ ゴシック" pitchFamily="49" charset="-128"/>
            <a:cs typeface="+mn-cs"/>
          </a:endParaRPr>
        </a:p>
        <a:p>
          <a:r>
            <a:rPr lang="en-US" altLang="ja-JP" sz="1100" b="0" i="0" u="none" strike="noStrike">
              <a:solidFill>
                <a:srgbClr val="3333FF"/>
              </a:solidFill>
              <a:effectLst/>
              <a:latin typeface="ＭＳ ゴシック" pitchFamily="49" charset="-128"/>
              <a:ea typeface="ＭＳ ゴシック" pitchFamily="49" charset="-128"/>
              <a:cs typeface="+mn-cs"/>
            </a:rPr>
            <a:t>    </a:t>
          </a:r>
          <a:r>
            <a:rPr lang="ja-JP" altLang="en-US">
              <a:solidFill>
                <a:srgbClr val="3333FF"/>
              </a:solidFill>
              <a:latin typeface="ＭＳ ゴシック" pitchFamily="49" charset="-128"/>
              <a:ea typeface="ＭＳ ゴシック" pitchFamily="49" charset="-128"/>
            </a:rPr>
            <a:t> </a:t>
          </a:r>
          <a:r>
            <a:rPr lang="ja-JP" altLang="en-US" sz="1100" b="0" i="0" u="none" strike="noStrike">
              <a:solidFill>
                <a:srgbClr val="3333FF"/>
              </a:solidFill>
              <a:effectLst/>
              <a:latin typeface="ＭＳ ゴシック" pitchFamily="49" charset="-128"/>
              <a:ea typeface="ＭＳ ゴシック" pitchFamily="49" charset="-128"/>
              <a:cs typeface="+mn-cs"/>
            </a:rPr>
            <a:t>　</a:t>
          </a:r>
          <a:r>
            <a:rPr lang="ja-JP" altLang="en-US">
              <a:solidFill>
                <a:srgbClr val="3333FF"/>
              </a:solidFill>
              <a:latin typeface="ＭＳ ゴシック" pitchFamily="49" charset="-128"/>
              <a:ea typeface="ＭＳ ゴシック" pitchFamily="49" charset="-128"/>
            </a:rPr>
            <a:t> </a:t>
          </a:r>
          <a:r>
            <a:rPr lang="ja-JP" altLang="en-US" sz="1100" b="0" i="0" u="none" strike="noStrike">
              <a:solidFill>
                <a:srgbClr val="3333FF"/>
              </a:solidFill>
              <a:effectLst/>
              <a:latin typeface="ＭＳ ゴシック" pitchFamily="49" charset="-128"/>
              <a:ea typeface="ＭＳ ゴシック" pitchFamily="49" charset="-128"/>
              <a:cs typeface="+mn-cs"/>
            </a:rPr>
            <a:t>　</a:t>
          </a:r>
          <a:r>
            <a:rPr lang="ja-JP" altLang="en-US">
              <a:solidFill>
                <a:srgbClr val="3333FF"/>
              </a:solidFill>
              <a:latin typeface="ＭＳ ゴシック" pitchFamily="49" charset="-128"/>
              <a:ea typeface="ＭＳ ゴシック" pitchFamily="49" charset="-128"/>
            </a:rPr>
            <a:t> </a:t>
          </a:r>
          <a:r>
            <a:rPr lang="ja-JP" altLang="en-US" sz="1100" b="0" i="0" u="none" strike="noStrike">
              <a:solidFill>
                <a:srgbClr val="3333FF"/>
              </a:solidFill>
              <a:effectLst/>
              <a:latin typeface="ＭＳ ゴシック" pitchFamily="49" charset="-128"/>
              <a:ea typeface="ＭＳ ゴシック" pitchFamily="49" charset="-128"/>
              <a:cs typeface="+mn-cs"/>
            </a:rPr>
            <a:t>　</a:t>
          </a:r>
          <a:r>
            <a:rPr lang="ja-JP" altLang="en-US">
              <a:solidFill>
                <a:srgbClr val="3333FF"/>
              </a:solidFill>
              <a:latin typeface="ＭＳ ゴシック" pitchFamily="49" charset="-128"/>
              <a:ea typeface="ＭＳ ゴシック" pitchFamily="49" charset="-128"/>
            </a:rPr>
            <a:t> </a:t>
          </a:r>
          <a:r>
            <a:rPr lang="ja-JP" altLang="en-US" sz="1100" b="0" i="0" u="none" strike="noStrike">
              <a:solidFill>
                <a:srgbClr val="3333FF"/>
              </a:solidFill>
              <a:effectLst/>
              <a:latin typeface="ＭＳ ゴシック" pitchFamily="49" charset="-128"/>
              <a:ea typeface="ＭＳ ゴシック" pitchFamily="49" charset="-128"/>
              <a:cs typeface="+mn-cs"/>
            </a:rPr>
            <a:t>　</a:t>
          </a:r>
          <a:r>
            <a:rPr lang="ja-JP" altLang="en-US">
              <a:solidFill>
                <a:srgbClr val="3333FF"/>
              </a:solidFill>
              <a:latin typeface="ＭＳ ゴシック" pitchFamily="49" charset="-128"/>
              <a:ea typeface="ＭＳ ゴシック" pitchFamily="49" charset="-128"/>
            </a:rPr>
            <a:t> </a:t>
          </a:r>
          <a:r>
            <a:rPr lang="en-US" altLang="ja-JP" sz="1100" b="0" i="0" u="none" strike="noStrike">
              <a:solidFill>
                <a:srgbClr val="3333FF"/>
              </a:solidFill>
              <a:effectLst/>
              <a:latin typeface="ＭＳ ゴシック" pitchFamily="49" charset="-128"/>
              <a:ea typeface="ＭＳ ゴシック" pitchFamily="49" charset="-128"/>
              <a:cs typeface="+mn-cs"/>
            </a:rPr>
            <a:t>D7:D13=Integer</a:t>
          </a:r>
          <a:r>
            <a:rPr lang="en-US" altLang="ja-JP">
              <a:solidFill>
                <a:srgbClr val="3333FF"/>
              </a:solidFill>
              <a:latin typeface="ＭＳ ゴシック" pitchFamily="49" charset="-128"/>
              <a:ea typeface="ＭＳ ゴシック" pitchFamily="49" charset="-128"/>
            </a:rPr>
            <a:t> </a:t>
          </a:r>
          <a:r>
            <a:rPr lang="ja-JP" altLang="en-US" sz="1100" b="0" i="0" u="none" strike="noStrike">
              <a:solidFill>
                <a:srgbClr val="3333FF"/>
              </a:solidFill>
              <a:effectLst/>
              <a:latin typeface="ＭＳ ゴシック" pitchFamily="49" charset="-128"/>
              <a:ea typeface="ＭＳ ゴシック" pitchFamily="49" charset="-128"/>
              <a:cs typeface="+mn-cs"/>
            </a:rPr>
            <a:t>人数値は整数</a:t>
          </a:r>
          <a:endParaRPr lang="en-US" altLang="ja-JP" sz="1100" b="0" i="0" u="none" strike="noStrike">
            <a:solidFill>
              <a:srgbClr val="3333FF"/>
            </a:solidFill>
            <a:effectLst/>
            <a:latin typeface="ＭＳ ゴシック" pitchFamily="49" charset="-128"/>
            <a:ea typeface="ＭＳ ゴシック" pitchFamily="49" charset="-128"/>
            <a:cs typeface="+mn-cs"/>
          </a:endParaRPr>
        </a:p>
        <a:p>
          <a:r>
            <a:rPr lang="en-US" altLang="ja-JP" sz="1100" b="0" i="0" u="none" strike="noStrike">
              <a:solidFill>
                <a:srgbClr val="3333FF"/>
              </a:solidFill>
              <a:effectLst/>
              <a:latin typeface="ＭＳ ゴシック" pitchFamily="49" charset="-128"/>
              <a:ea typeface="ＭＳ ゴシック" pitchFamily="49" charset="-128"/>
              <a:cs typeface="+mn-cs"/>
            </a:rPr>
            <a:t>            </a:t>
          </a:r>
          <a:r>
            <a:rPr lang="ja-JP" altLang="en-US">
              <a:solidFill>
                <a:srgbClr val="3333FF"/>
              </a:solidFill>
              <a:latin typeface="ＭＳ ゴシック" pitchFamily="49" charset="-128"/>
              <a:ea typeface="ＭＳ ゴシック" pitchFamily="49" charset="-128"/>
            </a:rPr>
            <a:t> </a:t>
          </a:r>
          <a:r>
            <a:rPr lang="ja-JP" altLang="en-US" sz="1100" b="0" i="0" u="none" strike="noStrike">
              <a:solidFill>
                <a:srgbClr val="3333FF"/>
              </a:solidFill>
              <a:effectLst/>
              <a:latin typeface="ＭＳ ゴシック" pitchFamily="49" charset="-128"/>
              <a:ea typeface="ＭＳ ゴシック" pitchFamily="49" charset="-128"/>
              <a:cs typeface="+mn-cs"/>
            </a:rPr>
            <a:t>　  </a:t>
          </a:r>
          <a:r>
            <a:rPr lang="en-US" altLang="ja-JP" sz="1100" b="0" i="0" u="none" strike="noStrike">
              <a:solidFill>
                <a:srgbClr val="3333FF"/>
              </a:solidFill>
              <a:effectLst/>
              <a:latin typeface="ＭＳ ゴシック" pitchFamily="49" charset="-128"/>
              <a:ea typeface="ＭＳ ゴシック" pitchFamily="49" charset="-128"/>
              <a:cs typeface="+mn-cs"/>
            </a:rPr>
            <a:t>F15:L15&gt;=F17:L17</a:t>
          </a:r>
          <a:r>
            <a:rPr lang="en-US" altLang="ja-JP">
              <a:solidFill>
                <a:srgbClr val="3333FF"/>
              </a:solidFill>
              <a:latin typeface="ＭＳ ゴシック" pitchFamily="49" charset="-128"/>
              <a:ea typeface="ＭＳ ゴシック" pitchFamily="49" charset="-128"/>
            </a:rPr>
            <a:t> </a:t>
          </a:r>
          <a:r>
            <a:rPr lang="ja-JP" altLang="en-US" sz="1100" b="0" i="0" u="none" strike="noStrike">
              <a:solidFill>
                <a:srgbClr val="3333FF"/>
              </a:solidFill>
              <a:effectLst/>
              <a:latin typeface="ＭＳ ゴシック" pitchFamily="49" charset="-128"/>
              <a:ea typeface="ＭＳ ゴシック" pitchFamily="49" charset="-128"/>
              <a:cs typeface="+mn-cs"/>
            </a:rPr>
            <a:t>各曜日の出勤予定人数は必要人数以上</a:t>
          </a:r>
          <a:endParaRPr lang="en-US" altLang="ja-JP" sz="1100" b="0" i="0" u="none" strike="noStrike">
            <a:solidFill>
              <a:srgbClr val="3333FF"/>
            </a:solidFill>
            <a:effectLst/>
            <a:latin typeface="ＭＳ ゴシック" pitchFamily="49" charset="-128"/>
            <a:ea typeface="ＭＳ ゴシック" pitchFamily="49" charset="-128"/>
            <a:cs typeface="+mn-cs"/>
          </a:endParaRPr>
        </a:p>
        <a:p>
          <a:r>
            <a:rPr lang="ja-JP" altLang="en-US" sz="1100" b="0" i="0" u="none" strike="noStrike">
              <a:solidFill>
                <a:srgbClr val="3333FF"/>
              </a:solidFill>
              <a:effectLst/>
              <a:latin typeface="ＭＳ ゴシック" pitchFamily="49" charset="-128"/>
              <a:ea typeface="ＭＳ ゴシック" pitchFamily="49" charset="-128"/>
              <a:cs typeface="+mn-cs"/>
            </a:rPr>
            <a:t>シフトパターン</a:t>
          </a:r>
          <a:r>
            <a:rPr lang="ja-JP" altLang="en-US">
              <a:solidFill>
                <a:srgbClr val="3333FF"/>
              </a:solidFill>
              <a:latin typeface="ＭＳ ゴシック" pitchFamily="49" charset="-128"/>
              <a:ea typeface="ＭＳ ゴシック" pitchFamily="49" charset="-128"/>
            </a:rPr>
            <a:t>   </a:t>
          </a:r>
          <a:r>
            <a:rPr lang="en-US" altLang="ja-JP" sz="1100" b="0" i="0" u="none" strike="noStrike">
              <a:solidFill>
                <a:srgbClr val="3333FF"/>
              </a:solidFill>
              <a:effectLst/>
              <a:latin typeface="ＭＳ ゴシック" pitchFamily="49" charset="-128"/>
              <a:ea typeface="ＭＳ ゴシック" pitchFamily="49" charset="-128"/>
              <a:cs typeface="+mn-cs"/>
            </a:rPr>
            <a:t>7-13 </a:t>
          </a:r>
          <a:r>
            <a:rPr lang="ja-JP" altLang="en-US" sz="1100" b="0" i="0" u="none" strike="noStrike">
              <a:solidFill>
                <a:srgbClr val="3333FF"/>
              </a:solidFill>
              <a:effectLst/>
              <a:latin typeface="ＭＳ ゴシック" pitchFamily="49" charset="-128"/>
              <a:ea typeface="ＭＳ ゴシック" pitchFamily="49" charset="-128"/>
              <a:cs typeface="+mn-cs"/>
            </a:rPr>
            <a:t>行</a:t>
          </a:r>
          <a:r>
            <a:rPr lang="ja-JP" altLang="en-US">
              <a:solidFill>
                <a:srgbClr val="3333FF"/>
              </a:solidFill>
              <a:latin typeface="ＭＳ ゴシック" pitchFamily="49" charset="-128"/>
              <a:ea typeface="ＭＳ ゴシック" pitchFamily="49" charset="-128"/>
            </a:rPr>
            <a:t> </a:t>
          </a:r>
          <a:r>
            <a:rPr lang="ja-JP" altLang="en-US" sz="1100" b="0" i="0" u="none" strike="noStrike">
              <a:solidFill>
                <a:srgbClr val="3333FF"/>
              </a:solidFill>
              <a:effectLst/>
              <a:latin typeface="ＭＳ ゴシック" pitchFamily="49" charset="-128"/>
              <a:ea typeface="ＭＳ ゴシック" pitchFamily="49" charset="-128"/>
              <a:cs typeface="+mn-cs"/>
            </a:rPr>
            <a:t>出勤日が</a:t>
          </a:r>
          <a:r>
            <a:rPr lang="en-US" altLang="ja-JP" sz="1100" b="0" i="0" u="none" strike="noStrike">
              <a:solidFill>
                <a:srgbClr val="3333FF"/>
              </a:solidFill>
              <a:effectLst/>
              <a:latin typeface="ＭＳ ゴシック" pitchFamily="49" charset="-128"/>
              <a:ea typeface="ＭＳ ゴシック" pitchFamily="49" charset="-128"/>
              <a:cs typeface="+mn-cs"/>
            </a:rPr>
            <a:t>1</a:t>
          </a:r>
          <a:r>
            <a:rPr lang="ja-JP" altLang="en-US" sz="1100" b="0" i="0" u="none" strike="noStrike">
              <a:solidFill>
                <a:srgbClr val="3333FF"/>
              </a:solidFill>
              <a:effectLst/>
              <a:latin typeface="ＭＳ ゴシック" pitchFamily="49" charset="-128"/>
              <a:ea typeface="ＭＳ ゴシック" pitchFamily="49" charset="-128"/>
              <a:cs typeface="+mn-cs"/>
            </a:rPr>
            <a:t>、休日が</a:t>
          </a:r>
          <a:r>
            <a:rPr lang="en-US" altLang="ja-JP" sz="1100" b="0" i="0" u="none" strike="noStrike">
              <a:solidFill>
                <a:srgbClr val="3333FF"/>
              </a:solidFill>
              <a:effectLst/>
              <a:latin typeface="ＭＳ ゴシック" pitchFamily="49" charset="-128"/>
              <a:ea typeface="ＭＳ ゴシック" pitchFamily="49" charset="-128"/>
              <a:cs typeface="+mn-cs"/>
            </a:rPr>
            <a:t>0</a:t>
          </a:r>
        </a:p>
        <a:p>
          <a:endParaRPr lang="en-US" altLang="ja-JP" sz="1100" b="0" i="0" u="none" strike="noStrike">
            <a:solidFill>
              <a:schemeClr val="dk1"/>
            </a:solidFill>
            <a:effectLst/>
            <a:latin typeface="ＭＳ ゴシック" pitchFamily="49" charset="-128"/>
            <a:ea typeface="ＭＳ ゴシック" pitchFamily="49" charset="-128"/>
            <a:cs typeface="+mn-cs"/>
          </a:endParaRPr>
        </a:p>
        <a:p>
          <a:r>
            <a:rPr lang="ja-JP" altLang="en-US" sz="1100" b="0" i="0" u="none" strike="noStrike">
              <a:solidFill>
                <a:schemeClr val="dk1"/>
              </a:solidFill>
              <a:effectLst/>
              <a:latin typeface="ＭＳ ゴシック" pitchFamily="49" charset="-128"/>
              <a:ea typeface="ＭＳ ゴシック" pitchFamily="49" charset="-128"/>
              <a:cs typeface="+mn-cs"/>
            </a:rPr>
            <a:t>この例では、整数制約条件を使うことで解の中の各曜日の出勤者数が非整数になら</a:t>
          </a:r>
          <a:r>
            <a:rPr lang="ja-JP" altLang="en-US">
              <a:latin typeface="ＭＳ ゴシック" pitchFamily="49" charset="-128"/>
              <a:ea typeface="ＭＳ ゴシック" pitchFamily="49" charset="-128"/>
            </a:rPr>
            <a:t> </a:t>
          </a:r>
          <a:r>
            <a:rPr lang="ja-JP" altLang="en-US" sz="1100" b="0" i="0" u="none" strike="noStrike">
              <a:solidFill>
                <a:schemeClr val="dk1"/>
              </a:solidFill>
              <a:effectLst/>
              <a:latin typeface="ＭＳ ゴシック" pitchFamily="49" charset="-128"/>
              <a:ea typeface="ＭＳ ゴシック" pitchFamily="49" charset="-128"/>
              <a:cs typeface="+mn-cs"/>
            </a:rPr>
            <a:t>ないようにします。</a:t>
          </a:r>
          <a:r>
            <a:rPr lang="en-US" altLang="ja-JP" sz="1100" b="0" i="0" u="none" strike="noStrike">
              <a:solidFill>
                <a:schemeClr val="dk1"/>
              </a:solidFill>
              <a:effectLst/>
              <a:latin typeface="ＭＳ ゴシック" pitchFamily="49" charset="-128"/>
              <a:ea typeface="ＭＳ ゴシック" pitchFamily="49" charset="-128"/>
              <a:cs typeface="+mn-cs"/>
            </a:rPr>
            <a:t>[</a:t>
          </a:r>
          <a:r>
            <a:rPr lang="ja-JP" altLang="ja-JP" sz="1100" b="0" i="0">
              <a:solidFill>
                <a:schemeClr val="dk1"/>
              </a:solidFill>
              <a:effectLst/>
              <a:latin typeface="ＭＳ ゴシック" pitchFamily="49" charset="-128"/>
              <a:ea typeface="ＭＳ ゴシック" pitchFamily="49" charset="-128"/>
              <a:cs typeface="+mn-cs"/>
            </a:rPr>
            <a:t>ソルバーのパラメーター</a:t>
          </a:r>
          <a:r>
            <a:rPr lang="en-US" altLang="ja-JP" sz="1100" b="0" i="0">
              <a:solidFill>
                <a:schemeClr val="dk1"/>
              </a:solidFill>
              <a:effectLst/>
              <a:latin typeface="ＭＳ ゴシック" pitchFamily="49" charset="-128"/>
              <a:ea typeface="ＭＳ ゴシック" pitchFamily="49" charset="-128"/>
              <a:cs typeface="+mn-cs"/>
            </a:rPr>
            <a:t>]</a:t>
          </a:r>
          <a:r>
            <a:rPr lang="ja-JP" altLang="ja-JP" sz="1100" b="0" i="0">
              <a:solidFill>
                <a:schemeClr val="dk1"/>
              </a:solidFill>
              <a:effectLst/>
              <a:latin typeface="ＭＳ ゴシック" pitchFamily="49" charset="-128"/>
              <a:ea typeface="ＭＳ ゴシック" pitchFamily="49" charset="-128"/>
              <a:cs typeface="+mn-cs"/>
            </a:rPr>
            <a:t>ダイアログ ボックスの </a:t>
          </a:r>
          <a:r>
            <a:rPr lang="en-US" altLang="ja-JP" sz="1100" b="0" i="0">
              <a:solidFill>
                <a:schemeClr val="dk1"/>
              </a:solidFill>
              <a:effectLst/>
              <a:latin typeface="ＭＳ ゴシック" pitchFamily="49" charset="-128"/>
              <a:ea typeface="ＭＳ ゴシック" pitchFamily="49" charset="-128"/>
              <a:cs typeface="+mn-cs"/>
            </a:rPr>
            <a:t>[</a:t>
          </a:r>
          <a:r>
            <a:rPr lang="ja-JP" altLang="ja-JP" sz="1100" b="0" i="0">
              <a:solidFill>
                <a:schemeClr val="dk1"/>
              </a:solidFill>
              <a:effectLst/>
              <a:latin typeface="ＭＳ ゴシック" pitchFamily="49" charset="-128"/>
              <a:ea typeface="ＭＳ ゴシック" pitchFamily="49" charset="-128"/>
              <a:cs typeface="+mn-cs"/>
            </a:rPr>
            <a:t>解決法の選択</a:t>
          </a:r>
          <a:r>
            <a:rPr lang="en-US" altLang="ja-JP" sz="1100" b="0" i="0">
              <a:solidFill>
                <a:schemeClr val="dk1"/>
              </a:solidFill>
              <a:effectLst/>
              <a:latin typeface="ＭＳ ゴシック" pitchFamily="49" charset="-128"/>
              <a:ea typeface="ＭＳ ゴシック" pitchFamily="49" charset="-128"/>
              <a:cs typeface="+mn-cs"/>
            </a:rPr>
            <a:t>]</a:t>
          </a:r>
          <a:r>
            <a:rPr lang="ja-JP" altLang="ja-JP" sz="1100" b="0" i="0">
              <a:solidFill>
                <a:schemeClr val="dk1"/>
              </a:solidFill>
              <a:effectLst/>
              <a:latin typeface="ＭＳ ゴシック" pitchFamily="49" charset="-128"/>
              <a:ea typeface="ＭＳ ゴシック" pitchFamily="49" charset="-128"/>
              <a:cs typeface="+mn-cs"/>
            </a:rPr>
            <a:t>で</a:t>
          </a:r>
          <a:r>
            <a:rPr lang="en-US" altLang="ja-JP" sz="1100" b="0" i="0">
              <a:solidFill>
                <a:schemeClr val="dk1"/>
              </a:solidFill>
              <a:effectLst/>
              <a:latin typeface="ＭＳ ゴシック" pitchFamily="49" charset="-128"/>
              <a:ea typeface="ＭＳ ゴシック" pitchFamily="49" charset="-128"/>
              <a:cs typeface="+mn-cs"/>
            </a:rPr>
            <a:t>[</a:t>
          </a:r>
          <a:r>
            <a:rPr lang="ja-JP" altLang="ja-JP" sz="1100" b="0" i="0">
              <a:solidFill>
                <a:srgbClr val="FF0000"/>
              </a:solidFill>
              <a:effectLst/>
              <a:latin typeface="ＭＳ ゴシック" pitchFamily="49" charset="-128"/>
              <a:ea typeface="ＭＳ ゴシック" pitchFamily="49" charset="-128"/>
              <a:cs typeface="+mn-cs"/>
            </a:rPr>
            <a:t>シンプレックス </a:t>
          </a:r>
          <a:r>
            <a:rPr lang="en-US" altLang="ja-JP" sz="1100" b="0" i="0">
              <a:solidFill>
                <a:srgbClr val="FF0000"/>
              </a:solidFill>
              <a:effectLst/>
              <a:latin typeface="ＭＳ ゴシック" pitchFamily="49" charset="-128"/>
              <a:ea typeface="ＭＳ ゴシック" pitchFamily="49" charset="-128"/>
              <a:cs typeface="+mn-cs"/>
            </a:rPr>
            <a:t>LP</a:t>
          </a:r>
          <a:r>
            <a:rPr lang="en-US" altLang="ja-JP" sz="1100" b="0" i="0">
              <a:solidFill>
                <a:schemeClr val="dk1"/>
              </a:solidFill>
              <a:effectLst/>
              <a:latin typeface="ＭＳ ゴシック" pitchFamily="49" charset="-128"/>
              <a:ea typeface="ＭＳ ゴシック" pitchFamily="49" charset="-128"/>
              <a:cs typeface="+mn-cs"/>
            </a:rPr>
            <a:t>] </a:t>
          </a:r>
          <a:r>
            <a:rPr lang="ja-JP" altLang="ja-JP" sz="1100" b="0" i="0">
              <a:solidFill>
                <a:schemeClr val="dk1"/>
              </a:solidFill>
              <a:effectLst/>
              <a:latin typeface="ＭＳ ゴシック" pitchFamily="49" charset="-128"/>
              <a:ea typeface="ＭＳ ゴシック" pitchFamily="49" charset="-128"/>
              <a:cs typeface="+mn-cs"/>
            </a:rPr>
            <a:t>（線形モデル）を選択してから </a:t>
          </a:r>
          <a:r>
            <a:rPr lang="en-US" altLang="ja-JP" sz="1100" b="0" i="0">
              <a:solidFill>
                <a:schemeClr val="dk1"/>
              </a:solidFill>
              <a:effectLst/>
              <a:latin typeface="ＭＳ ゴシック" pitchFamily="49" charset="-128"/>
              <a:ea typeface="ＭＳ ゴシック" pitchFamily="49" charset="-128"/>
              <a:cs typeface="+mn-cs"/>
            </a:rPr>
            <a:t>[</a:t>
          </a:r>
          <a:r>
            <a:rPr lang="ja-JP" altLang="en-US" sz="1100" b="0" i="0">
              <a:solidFill>
                <a:schemeClr val="dk1"/>
              </a:solidFill>
              <a:effectLst/>
              <a:latin typeface="ＭＳ ゴシック" pitchFamily="49" charset="-128"/>
              <a:ea typeface="ＭＳ ゴシック" pitchFamily="49" charset="-128"/>
              <a:cs typeface="+mn-cs"/>
            </a:rPr>
            <a:t>解決</a:t>
          </a:r>
          <a:r>
            <a:rPr lang="en-US" altLang="ja-JP" sz="1100" b="0" i="0">
              <a:solidFill>
                <a:schemeClr val="dk1"/>
              </a:solidFill>
              <a:effectLst/>
              <a:latin typeface="ＭＳ ゴシック" pitchFamily="49" charset="-128"/>
              <a:ea typeface="ＭＳ ゴシック" pitchFamily="49" charset="-128"/>
              <a:cs typeface="+mn-cs"/>
            </a:rPr>
            <a:t>] </a:t>
          </a:r>
          <a:r>
            <a:rPr lang="ja-JP" altLang="ja-JP" sz="1100" b="0" i="0">
              <a:solidFill>
                <a:schemeClr val="dk1"/>
              </a:solidFill>
              <a:effectLst/>
              <a:latin typeface="ＭＳ ゴシック" pitchFamily="49" charset="-128"/>
              <a:ea typeface="ＭＳ ゴシック" pitchFamily="49" charset="-128"/>
              <a:cs typeface="+mn-cs"/>
            </a:rPr>
            <a:t>を</a:t>
          </a:r>
          <a:r>
            <a:rPr lang="ja-JP" altLang="en-US" sz="1100" b="0" i="0">
              <a:solidFill>
                <a:schemeClr val="dk1"/>
              </a:solidFill>
              <a:effectLst/>
              <a:latin typeface="ＭＳ ゴシック" pitchFamily="49" charset="-128"/>
              <a:ea typeface="ＭＳ ゴシック" pitchFamily="49" charset="-128"/>
              <a:cs typeface="+mn-cs"/>
            </a:rPr>
            <a:t>実行</a:t>
          </a:r>
          <a:r>
            <a:rPr lang="ja-JP" altLang="ja-JP" sz="1100" b="0" i="0">
              <a:solidFill>
                <a:schemeClr val="dk1"/>
              </a:solidFill>
              <a:effectLst/>
              <a:latin typeface="ＭＳ ゴシック" pitchFamily="49" charset="-128"/>
              <a:ea typeface="ＭＳ ゴシック" pitchFamily="49" charset="-128"/>
              <a:cs typeface="+mn-cs"/>
            </a:rPr>
            <a:t>すると、解が飛躍的に高速に求められます。　</a:t>
          </a:r>
          <a:r>
            <a:rPr lang="ja-JP" altLang="ja-JP" sz="1100">
              <a:solidFill>
                <a:schemeClr val="dk1"/>
              </a:solidFill>
              <a:effectLst/>
              <a:latin typeface="ＭＳ ゴシック" pitchFamily="49" charset="-128"/>
              <a:ea typeface="ＭＳ ゴシック" pitchFamily="49" charset="-128"/>
              <a:cs typeface="+mn-cs"/>
            </a:rPr>
            <a:t> </a:t>
          </a:r>
          <a:r>
            <a:rPr lang="ja-JP" altLang="en-US">
              <a:latin typeface="ＭＳ ゴシック" pitchFamily="49" charset="-128"/>
              <a:ea typeface="ＭＳ ゴシック" pitchFamily="49" charset="-128"/>
            </a:rPr>
            <a:t> </a:t>
          </a:r>
          <a:endParaRPr kumimoji="1" lang="ja-JP" altLang="en-US" sz="1100">
            <a:latin typeface="ＭＳ ゴシック" pitchFamily="49" charset="-128"/>
            <a:ea typeface="ＭＳ ゴシック" pitchFamily="49" charset="-128"/>
          </a:endParaRPr>
        </a:p>
      </xdr:txBody>
    </xdr:sp>
    <xdr:clientData/>
  </xdr:twoCellAnchor>
  <xdr:twoCellAnchor editAs="oneCell">
    <xdr:from>
      <xdr:col>0</xdr:col>
      <xdr:colOff>361950</xdr:colOff>
      <xdr:row>61</xdr:row>
      <xdr:rowOff>66675</xdr:rowOff>
    </xdr:from>
    <xdr:to>
      <xdr:col>15</xdr:col>
      <xdr:colOff>180280</xdr:colOff>
      <xdr:row>98</xdr:row>
      <xdr:rowOff>65971</xdr:rowOff>
    </xdr:to>
    <xdr:pic>
      <xdr:nvPicPr>
        <xdr:cNvPr id="3" name="図 2"/>
        <xdr:cNvPicPr>
          <a:picLocks noChangeAspect="1"/>
        </xdr:cNvPicPr>
      </xdr:nvPicPr>
      <xdr:blipFill>
        <a:blip xmlns:r="http://schemas.openxmlformats.org/officeDocument/2006/relationships" r:embed="rId2"/>
        <a:stretch>
          <a:fillRect/>
        </a:stretch>
      </xdr:blipFill>
      <xdr:spPr>
        <a:xfrm>
          <a:off x="361950" y="10648950"/>
          <a:ext cx="5561905" cy="563809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47625</xdr:colOff>
      <xdr:row>0</xdr:row>
      <xdr:rowOff>47625</xdr:rowOff>
    </xdr:from>
    <xdr:to>
      <xdr:col>11</xdr:col>
      <xdr:colOff>161925</xdr:colOff>
      <xdr:row>2</xdr:row>
      <xdr:rowOff>123825</xdr:rowOff>
    </xdr:to>
    <xdr:sp macro="" textlink="">
      <xdr:nvSpPr>
        <xdr:cNvPr id="16385" name="AutoShape 1"/>
        <xdr:cNvSpPr>
          <a:spLocks noChangeArrowheads="1"/>
        </xdr:cNvSpPr>
      </xdr:nvSpPr>
      <xdr:spPr bwMode="auto">
        <a:xfrm>
          <a:off x="47625" y="47625"/>
          <a:ext cx="5943600" cy="11525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808080" mc:Ignorable="a14" a14:legacySpreadsheetColorIndex="23"/>
          </a:solidFill>
          <a:round/>
          <a:headEnd/>
          <a:tailEnd/>
        </a:ln>
        <a:effectLst>
          <a:outerShdw dist="35921" dir="2700000" algn="ctr" rotWithShape="0">
            <a:srgbClr val="808080"/>
          </a:outerShdw>
        </a:effectLst>
      </xdr:spPr>
      <xdr:txBody>
        <a:bodyPr vertOverflow="clip" wrap="square" lIns="36576" tIns="22860" rIns="0" bIns="0" anchor="t" upright="1"/>
        <a:lstStyle/>
        <a:p>
          <a:pPr algn="l" rtl="0">
            <a:lnSpc>
              <a:spcPts val="1700"/>
            </a:lnSpc>
            <a:defRPr sz="1000"/>
          </a:pPr>
          <a:r>
            <a:rPr lang="ja-JP" altLang="en-US" sz="1400" b="0" i="0" u="none" strike="noStrike" baseline="0">
              <a:solidFill>
                <a:srgbClr val="FF0000"/>
              </a:solidFill>
              <a:latin typeface="ＭＳ Ｐゴシック"/>
              <a:ea typeface="ＭＳ Ｐゴシック"/>
            </a:rPr>
            <a:t>最適物流経路</a:t>
          </a:r>
          <a:endParaRPr lang="ja-JP" altLang="en-US" sz="1100" b="0" i="0" u="none" strike="noStrike" baseline="0">
            <a:solidFill>
              <a:srgbClr val="000000"/>
            </a:solidFill>
            <a:latin typeface="ＭＳ Ｐゴシック"/>
            <a:ea typeface="ＭＳ Ｐゴシック"/>
          </a:endParaRP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工場から市場が集中している都会に近い倉庫へ製品を輸送するコストを最小にします。</a:t>
          </a:r>
        </a:p>
        <a:p>
          <a:pPr algn="l" rtl="0">
            <a:lnSpc>
              <a:spcPts val="1300"/>
            </a:lnSpc>
            <a:defRPr sz="1000"/>
          </a:pPr>
          <a:r>
            <a:rPr lang="ja-JP" altLang="en-US" sz="1100" b="0" i="0" u="none" strike="noStrike" baseline="0">
              <a:solidFill>
                <a:srgbClr val="000000"/>
              </a:solidFill>
              <a:latin typeface="ＭＳ Ｐゴシック"/>
              <a:ea typeface="ＭＳ Ｐゴシック"/>
            </a:rPr>
            <a:t>ただし各工場からの輸送量は工場の</a:t>
          </a:r>
          <a:r>
            <a:rPr lang="ja-JP" altLang="en-US" sz="1100" b="0" i="0" u="none" strike="noStrike" baseline="0">
              <a:solidFill>
                <a:srgbClr val="FF0000"/>
              </a:solidFill>
              <a:latin typeface="ＭＳ Ｐゴシック"/>
              <a:ea typeface="ＭＳ Ｐゴシック"/>
            </a:rPr>
            <a:t>供給能力を超えず</a:t>
          </a:r>
          <a:r>
            <a:rPr lang="ja-JP" altLang="en-US" sz="1100" b="0" i="0" u="none" strike="noStrike" baseline="0">
              <a:solidFill>
                <a:srgbClr val="000000"/>
              </a:solidFill>
              <a:latin typeface="ＭＳ Ｐゴシック"/>
              <a:ea typeface="ＭＳ Ｐゴシック"/>
            </a:rPr>
            <a:t>、しかも</a:t>
          </a:r>
          <a:r>
            <a:rPr lang="ja-JP" altLang="en-US" sz="1100" b="0" i="0" u="none" strike="noStrike" baseline="0">
              <a:solidFill>
                <a:srgbClr val="FF0000"/>
              </a:solidFill>
              <a:latin typeface="ＭＳ Ｐゴシック"/>
              <a:ea typeface="ＭＳ Ｐゴシック"/>
            </a:rPr>
            <a:t>都市部の市場需要を満たすもの</a:t>
          </a:r>
          <a:r>
            <a:rPr lang="ja-JP" altLang="en-US" sz="1100" b="0" i="0" u="none" strike="noStrike" baseline="0">
              <a:solidFill>
                <a:srgbClr val="000000"/>
              </a:solidFill>
              <a:latin typeface="ＭＳ Ｐゴシック"/>
              <a:ea typeface="ＭＳ Ｐゴシック"/>
            </a:rPr>
            <a:t>でなければならない。</a:t>
          </a:r>
        </a:p>
      </xdr:txBody>
    </xdr:sp>
    <xdr:clientData/>
  </xdr:twoCellAnchor>
  <xdr:twoCellAnchor>
    <xdr:from>
      <xdr:col>1</xdr:col>
      <xdr:colOff>0</xdr:colOff>
      <xdr:row>30</xdr:row>
      <xdr:rowOff>47625</xdr:rowOff>
    </xdr:from>
    <xdr:to>
      <xdr:col>3</xdr:col>
      <xdr:colOff>247650</xdr:colOff>
      <xdr:row>33</xdr:row>
      <xdr:rowOff>0</xdr:rowOff>
    </xdr:to>
    <xdr:sp macro="" textlink="">
      <xdr:nvSpPr>
        <xdr:cNvPr id="16390" name="WordArt 6"/>
        <xdr:cNvSpPr>
          <a:spLocks noChangeArrowheads="1" noChangeShapeType="1" noTextEdit="1"/>
        </xdr:cNvSpPr>
      </xdr:nvSpPr>
      <xdr:spPr bwMode="auto">
        <a:xfrm>
          <a:off x="657225" y="5381625"/>
          <a:ext cx="1371600" cy="4572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ja-JP" altLang="en-US" sz="3600" kern="10" spc="0">
              <a:ln w="9525">
                <a:solidFill>
                  <a:srgbClr xmlns:mc="http://schemas.openxmlformats.org/markup-compatibility/2006" xmlns:a14="http://schemas.microsoft.com/office/drawing/2010/main" val="00FF00" mc:Ignorable="a14" a14:legacySpreadsheetColorIndex="11"/>
                </a:solidFill>
                <a:round/>
                <a:headEnd/>
                <a:tailEnd/>
              </a:ln>
              <a:solidFill>
                <a:srgbClr xmlns:mc="http://schemas.openxmlformats.org/markup-compatibility/2006" xmlns:a14="http://schemas.microsoft.com/office/drawing/2010/main" val="CCFFCC" mc:Ignorable="a14" a14:legacySpreadsheetColorIndex="42"/>
              </a:solidFill>
              <a:effectLst/>
              <a:latin typeface="ＭＳ Ｐゴシック"/>
              <a:ea typeface="ＭＳ Ｐゴシック"/>
            </a:rPr>
            <a:t>解答例</a:t>
          </a:r>
        </a:p>
      </xdr:txBody>
    </xdr:sp>
    <xdr:clientData/>
  </xdr:twoCellAnchor>
  <xdr:twoCellAnchor>
    <xdr:from>
      <xdr:col>1</xdr:col>
      <xdr:colOff>47627</xdr:colOff>
      <xdr:row>34</xdr:row>
      <xdr:rowOff>66676</xdr:rowOff>
    </xdr:from>
    <xdr:to>
      <xdr:col>12</xdr:col>
      <xdr:colOff>200026</xdr:colOff>
      <xdr:row>59</xdr:row>
      <xdr:rowOff>123826</xdr:rowOff>
    </xdr:to>
    <xdr:sp macro="" textlink="">
      <xdr:nvSpPr>
        <xdr:cNvPr id="3" name="テキスト ボックス 2"/>
        <xdr:cNvSpPr txBox="1"/>
      </xdr:nvSpPr>
      <xdr:spPr>
        <a:xfrm>
          <a:off x="704852" y="5924551"/>
          <a:ext cx="5724524" cy="3810000"/>
        </a:xfrm>
        <a:prstGeom prst="rect">
          <a:avLst/>
        </a:prstGeom>
        <a:solidFill>
          <a:schemeClr val="lt1"/>
        </a:solidFill>
        <a:ln w="19050" cmpd="sng">
          <a:solidFill>
            <a:srgbClr val="0070C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ＭＳ ゴシック" pitchFamily="49" charset="-128"/>
              <a:ea typeface="ＭＳ ゴシック" pitchFamily="49" charset="-128"/>
              <a:cs typeface="+mn-cs"/>
            </a:rPr>
            <a:t>このモデルで示される問題は、</a:t>
          </a:r>
          <a:r>
            <a:rPr lang="en-US" altLang="ja-JP" sz="1100" b="0" i="0" u="none" strike="noStrike">
              <a:solidFill>
                <a:schemeClr val="dk1"/>
              </a:solidFill>
              <a:effectLst/>
              <a:latin typeface="ＭＳ ゴシック" pitchFamily="49" charset="-128"/>
              <a:ea typeface="ＭＳ ゴシック" pitchFamily="49" charset="-128"/>
              <a:cs typeface="+mn-cs"/>
            </a:rPr>
            <a:t>3</a:t>
          </a:r>
          <a:r>
            <a:rPr lang="ja-JP" altLang="en-US" sz="1100" b="0" i="0" u="none" strike="noStrike">
              <a:solidFill>
                <a:schemeClr val="dk1"/>
              </a:solidFill>
              <a:effectLst/>
              <a:latin typeface="ＭＳ ゴシック" pitchFamily="49" charset="-128"/>
              <a:ea typeface="ＭＳ ゴシック" pitchFamily="49" charset="-128"/>
              <a:cs typeface="+mn-cs"/>
            </a:rPr>
            <a:t>箇所の工場から</a:t>
          </a:r>
          <a:r>
            <a:rPr lang="en-US" altLang="ja-JP" sz="1100" b="0" i="0" u="none" strike="noStrike">
              <a:solidFill>
                <a:schemeClr val="dk1"/>
              </a:solidFill>
              <a:effectLst/>
              <a:latin typeface="ＭＳ ゴシック" pitchFamily="49" charset="-128"/>
              <a:ea typeface="ＭＳ ゴシック" pitchFamily="49" charset="-128"/>
              <a:cs typeface="+mn-cs"/>
            </a:rPr>
            <a:t>5</a:t>
          </a:r>
          <a:r>
            <a:rPr lang="ja-JP" altLang="en-US" sz="1100" b="0" i="0" u="none" strike="noStrike">
              <a:solidFill>
                <a:schemeClr val="dk1"/>
              </a:solidFill>
              <a:effectLst/>
              <a:latin typeface="ＭＳ ゴシック" pitchFamily="49" charset="-128"/>
              <a:ea typeface="ＭＳ ゴシック" pitchFamily="49" charset="-128"/>
              <a:cs typeface="+mn-cs"/>
            </a:rPr>
            <a:t>地域の問屋倉庫への物流を扱います。製品は任意の工場から任意の倉庫へ輸送できますが、</a:t>
          </a:r>
          <a:r>
            <a:rPr lang="en-US" altLang="ja-JP" sz="1100" b="0" i="0" u="none" strike="noStrike">
              <a:solidFill>
                <a:schemeClr val="dk1"/>
              </a:solidFill>
              <a:effectLst/>
              <a:latin typeface="ＭＳ ゴシック" pitchFamily="49" charset="-128"/>
              <a:ea typeface="ＭＳ ゴシック" pitchFamily="49" charset="-128"/>
              <a:cs typeface="+mn-cs"/>
            </a:rPr>
            <a:t>2</a:t>
          </a:r>
          <a:r>
            <a:rPr lang="ja-JP" altLang="en-US" sz="1100" b="0" i="0" u="none" strike="noStrike">
              <a:solidFill>
                <a:schemeClr val="dk1"/>
              </a:solidFill>
              <a:effectLst/>
              <a:latin typeface="ＭＳ ゴシック" pitchFamily="49" charset="-128"/>
              <a:ea typeface="ＭＳ ゴシック" pitchFamily="49" charset="-128"/>
              <a:cs typeface="+mn-cs"/>
            </a:rPr>
            <a:t>地点間の距離が離れているほどコストがかかります。</a:t>
          </a:r>
          <a:endParaRPr lang="en-US" altLang="ja-JP" sz="1100" b="0" i="0" u="none" strike="noStrike">
            <a:solidFill>
              <a:schemeClr val="dk1"/>
            </a:solidFill>
            <a:effectLst/>
            <a:latin typeface="ＭＳ ゴシック" pitchFamily="49" charset="-128"/>
            <a:ea typeface="ＭＳ ゴシック" pitchFamily="49" charset="-128"/>
            <a:cs typeface="+mn-cs"/>
          </a:endParaRPr>
        </a:p>
        <a:p>
          <a:r>
            <a:rPr lang="ja-JP" altLang="en-US" sz="1100" b="0" i="0" u="none" strike="noStrike">
              <a:solidFill>
                <a:schemeClr val="dk1"/>
              </a:solidFill>
              <a:effectLst/>
              <a:latin typeface="ＭＳ ゴシック" pitchFamily="49" charset="-128"/>
              <a:ea typeface="ＭＳ ゴシック" pitchFamily="49" charset="-128"/>
              <a:cs typeface="+mn-cs"/>
            </a:rPr>
            <a:t>この問題の目標は、各工場から倉庫への</a:t>
          </a:r>
          <a:r>
            <a:rPr lang="ja-JP" altLang="en-US" sz="1100" b="0" i="0" u="none" strike="noStrike">
              <a:solidFill>
                <a:srgbClr val="FF0000"/>
              </a:solidFill>
              <a:effectLst/>
              <a:latin typeface="ＭＳ ゴシック" pitchFamily="49" charset="-128"/>
              <a:ea typeface="ＭＳ ゴシック" pitchFamily="49" charset="-128"/>
              <a:cs typeface="+mn-cs"/>
            </a:rPr>
            <a:t>流通量を最小コスト</a:t>
          </a:r>
          <a:r>
            <a:rPr lang="ja-JP" altLang="en-US" sz="1100" b="0" i="0" u="none" strike="noStrike">
              <a:solidFill>
                <a:schemeClr val="dk1"/>
              </a:solidFill>
              <a:effectLst/>
              <a:latin typeface="ＭＳ ゴシック" pitchFamily="49" charset="-128"/>
              <a:ea typeface="ＭＳ ゴシック" pitchFamily="49" charset="-128"/>
              <a:cs typeface="+mn-cs"/>
            </a:rPr>
            <a:t>に抑えつつ各地域の</a:t>
          </a:r>
          <a:r>
            <a:rPr lang="ja-JP" altLang="en-US" sz="1100" b="0" i="0" u="none" strike="noStrike">
              <a:solidFill>
                <a:srgbClr val="FF0000"/>
              </a:solidFill>
              <a:effectLst/>
              <a:latin typeface="ＭＳ ゴシック" pitchFamily="49" charset="-128"/>
              <a:ea typeface="ＭＳ ゴシック" pitchFamily="49" charset="-128"/>
              <a:cs typeface="+mn-cs"/>
            </a:rPr>
            <a:t>需要を満たす</a:t>
          </a:r>
          <a:r>
            <a:rPr lang="ja-JP" altLang="en-US" sz="1100" b="0" i="0" u="none" strike="noStrike">
              <a:solidFill>
                <a:schemeClr val="dk1"/>
              </a:solidFill>
              <a:effectLst/>
              <a:latin typeface="ＭＳ ゴシック" pitchFamily="49" charset="-128"/>
              <a:ea typeface="ＭＳ ゴシック" pitchFamily="49" charset="-128"/>
              <a:cs typeface="+mn-cs"/>
            </a:rPr>
            <a:t>ことです。また各工場の</a:t>
          </a:r>
          <a:r>
            <a:rPr lang="ja-JP" altLang="en-US" sz="1100" b="0" i="0" u="none" strike="noStrike">
              <a:solidFill>
                <a:srgbClr val="FF0000"/>
              </a:solidFill>
              <a:effectLst/>
              <a:latin typeface="ＭＳ ゴシック" pitchFamily="49" charset="-128"/>
              <a:ea typeface="ＭＳ ゴシック" pitchFamily="49" charset="-128"/>
              <a:cs typeface="+mn-cs"/>
            </a:rPr>
            <a:t>供給量の上限</a:t>
          </a:r>
          <a:r>
            <a:rPr lang="ja-JP" altLang="en-US" sz="1100" b="0" i="0" u="none" strike="noStrike">
              <a:solidFill>
                <a:schemeClr val="dk1"/>
              </a:solidFill>
              <a:effectLst/>
              <a:latin typeface="ＭＳ ゴシック" pitchFamily="49" charset="-128"/>
              <a:ea typeface="ＭＳ ゴシック" pitchFamily="49" charset="-128"/>
              <a:cs typeface="+mn-cs"/>
            </a:rPr>
            <a:t>も設定されます。</a:t>
          </a:r>
          <a:endParaRPr lang="en-US" altLang="ja-JP" sz="1100" b="0" i="0" u="none" strike="noStrike">
            <a:solidFill>
              <a:schemeClr val="dk1"/>
            </a:solidFill>
            <a:effectLst/>
            <a:latin typeface="ＭＳ ゴシック" pitchFamily="49" charset="-128"/>
            <a:ea typeface="ＭＳ ゴシック" pitchFamily="49" charset="-128"/>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n-US" altLang="ja-JP" sz="1100" b="0" i="0" u="none" strike="noStrike">
            <a:solidFill>
              <a:schemeClr val="dk1"/>
            </a:solidFill>
            <a:effectLst/>
            <a:latin typeface="ＭＳ ゴシック" pitchFamily="49" charset="-128"/>
            <a:ea typeface="ＭＳ ゴシック" pitchFamily="49" charset="-128"/>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ja-JP" altLang="ja-JP" sz="1100" b="1" i="0">
              <a:solidFill>
                <a:schemeClr val="dk1"/>
              </a:solidFill>
              <a:effectLst/>
              <a:latin typeface="+mn-lt"/>
              <a:ea typeface="+mn-ea"/>
              <a:cs typeface="+mn-cs"/>
            </a:rPr>
            <a:t>問題設定</a:t>
          </a:r>
          <a:r>
            <a:rPr lang="ja-JP" altLang="ja-JP" sz="1100">
              <a:solidFill>
                <a:schemeClr val="dk1"/>
              </a:solidFill>
              <a:effectLst/>
              <a:latin typeface="+mn-lt"/>
              <a:ea typeface="+mn-ea"/>
              <a:cs typeface="+mn-cs"/>
            </a:rPr>
            <a:t> </a:t>
          </a:r>
          <a:endParaRPr lang="en-US" altLang="ja-JP" sz="1100" b="0" i="0" u="none" strike="noStrike">
            <a:solidFill>
              <a:schemeClr val="dk1"/>
            </a:solidFill>
            <a:effectLst/>
            <a:latin typeface="ＭＳ ゴシック" pitchFamily="49" charset="-128"/>
            <a:ea typeface="ＭＳ ゴシック" pitchFamily="49" charset="-128"/>
            <a:cs typeface="+mn-cs"/>
          </a:endParaRPr>
        </a:p>
        <a:p>
          <a:r>
            <a:rPr lang="en-US" altLang="ja-JP" sz="1100" b="0" i="0" u="none" strike="noStrike">
              <a:solidFill>
                <a:schemeClr val="dk1"/>
              </a:solidFill>
              <a:effectLst/>
              <a:latin typeface="ＭＳ ゴシック" pitchFamily="49" charset="-128"/>
              <a:ea typeface="ＭＳ ゴシック" pitchFamily="49" charset="-128"/>
              <a:cs typeface="+mn-cs"/>
            </a:rPr>
            <a:t>―</a:t>
          </a:r>
          <a:r>
            <a:rPr lang="en-US" altLang="ja-JP" sz="1100" b="0" i="0">
              <a:solidFill>
                <a:schemeClr val="dk1"/>
              </a:solidFill>
              <a:effectLst/>
              <a:latin typeface="ＭＳ ゴシック" pitchFamily="49" charset="-128"/>
              <a:ea typeface="ＭＳ ゴシック" pitchFamily="49" charset="-128"/>
              <a:cs typeface="+mn-cs"/>
            </a:rPr>
            <a:t>――――――――――――――――――――――――――――――――――――――</a:t>
          </a:r>
        </a:p>
        <a:p>
          <a:r>
            <a:rPr lang="ja-JP" altLang="en-US" sz="1100" b="0" i="0" u="none" strike="noStrike">
              <a:solidFill>
                <a:srgbClr val="0000FF"/>
              </a:solidFill>
              <a:effectLst/>
              <a:latin typeface="ＭＳ ゴシック" pitchFamily="49" charset="-128"/>
              <a:ea typeface="ＭＳ ゴシック" pitchFamily="49" charset="-128"/>
              <a:cs typeface="+mn-cs"/>
            </a:rPr>
            <a:t>目的セル</a:t>
          </a:r>
          <a:r>
            <a:rPr lang="ja-JP" altLang="en-US" sz="1100" b="0" i="0" u="none" strike="noStrike" baseline="0">
              <a:solidFill>
                <a:srgbClr val="0000FF"/>
              </a:solidFill>
              <a:effectLst/>
              <a:latin typeface="ＭＳ ゴシック" pitchFamily="49" charset="-128"/>
              <a:ea typeface="ＭＳ ゴシック" pitchFamily="49" charset="-128"/>
              <a:cs typeface="+mn-cs"/>
            </a:rPr>
            <a:t>       </a:t>
          </a:r>
          <a:r>
            <a:rPr lang="en-US" altLang="ja-JP" sz="1100" b="0" i="0" u="none" strike="noStrike">
              <a:solidFill>
                <a:srgbClr val="0000FF"/>
              </a:solidFill>
              <a:effectLst/>
              <a:latin typeface="ＭＳ ゴシック" pitchFamily="49" charset="-128"/>
              <a:ea typeface="ＭＳ ゴシック" pitchFamily="49" charset="-128"/>
              <a:cs typeface="+mn-cs"/>
            </a:rPr>
            <a:t>B20</a:t>
          </a:r>
          <a:r>
            <a:rPr lang="en-US" altLang="ja-JP">
              <a:solidFill>
                <a:srgbClr val="0000FF"/>
              </a:solidFill>
              <a:latin typeface="ＭＳ ゴシック" pitchFamily="49" charset="-128"/>
              <a:ea typeface="ＭＳ ゴシック" pitchFamily="49" charset="-128"/>
            </a:rPr>
            <a:t>              </a:t>
          </a:r>
          <a:r>
            <a:rPr lang="ja-JP" altLang="en-US" sz="1100" b="0" i="0" u="none" strike="noStrike">
              <a:solidFill>
                <a:srgbClr val="0000FF"/>
              </a:solidFill>
              <a:effectLst/>
              <a:latin typeface="ＭＳ ゴシック" pitchFamily="49" charset="-128"/>
              <a:ea typeface="ＭＳ ゴシック" pitchFamily="49" charset="-128"/>
              <a:cs typeface="+mn-cs"/>
            </a:rPr>
            <a:t>総輸送コスト </a:t>
          </a:r>
          <a:r>
            <a:rPr lang="en-US" altLang="ja-JP" sz="1100" b="0" i="0" u="none" strike="noStrike">
              <a:solidFill>
                <a:srgbClr val="0000FF"/>
              </a:solidFill>
              <a:effectLst/>
              <a:latin typeface="ＭＳ ゴシック" pitchFamily="49" charset="-128"/>
              <a:ea typeface="ＭＳ ゴシック" pitchFamily="49" charset="-128"/>
              <a:cs typeface="+mn-cs"/>
            </a:rPr>
            <a:t>(</a:t>
          </a:r>
          <a:r>
            <a:rPr lang="ja-JP" altLang="en-US" sz="1100" b="0" i="0" u="none" strike="noStrike">
              <a:solidFill>
                <a:srgbClr val="0000FF"/>
              </a:solidFill>
              <a:effectLst/>
              <a:latin typeface="ＭＳ ゴシック" pitchFamily="49" charset="-128"/>
              <a:ea typeface="ＭＳ ゴシック" pitchFamily="49" charset="-128"/>
              <a:cs typeface="+mn-cs"/>
            </a:rPr>
            <a:t>この値を最小にする</a:t>
          </a:r>
          <a:r>
            <a:rPr lang="en-US" altLang="ja-JP" sz="1100" b="0" i="0" u="none" strike="noStrike">
              <a:solidFill>
                <a:srgbClr val="0000FF"/>
              </a:solidFill>
              <a:effectLst/>
              <a:latin typeface="ＭＳ ゴシック" pitchFamily="49" charset="-128"/>
              <a:ea typeface="ＭＳ ゴシック" pitchFamily="49" charset="-128"/>
              <a:cs typeface="+mn-cs"/>
            </a:rPr>
            <a:t>)</a:t>
          </a:r>
          <a:r>
            <a:rPr lang="ja-JP" altLang="en-US">
              <a:solidFill>
                <a:srgbClr val="0000FF"/>
              </a:solidFill>
              <a:latin typeface="ＭＳ ゴシック" pitchFamily="49" charset="-128"/>
              <a:ea typeface="ＭＳ ゴシック" pitchFamily="49" charset="-128"/>
            </a:rPr>
            <a:t> </a:t>
          </a:r>
          <a:endParaRPr lang="en-US" altLang="ja-JP">
            <a:solidFill>
              <a:srgbClr val="0000FF"/>
            </a:solidFill>
            <a:latin typeface="ＭＳ ゴシック" pitchFamily="49" charset="-128"/>
            <a:ea typeface="ＭＳ ゴシック" pitchFamily="49" charset="-128"/>
          </a:endParaRPr>
        </a:p>
        <a:p>
          <a:endParaRPr lang="en-US" altLang="ja-JP">
            <a:solidFill>
              <a:srgbClr val="0000FF"/>
            </a:solidFill>
            <a:latin typeface="ＭＳ ゴシック" pitchFamily="49" charset="-128"/>
            <a:ea typeface="ＭＳ ゴシック" pitchFamily="49" charset="-128"/>
          </a:endParaRPr>
        </a:p>
        <a:p>
          <a:r>
            <a:rPr lang="ja-JP" altLang="en-US" sz="1100" b="0" i="0" u="none" strike="noStrike">
              <a:solidFill>
                <a:srgbClr val="0000FF"/>
              </a:solidFill>
              <a:effectLst/>
              <a:latin typeface="ＭＳ ゴシック" pitchFamily="49" charset="-128"/>
              <a:ea typeface="ＭＳ ゴシック" pitchFamily="49" charset="-128"/>
              <a:cs typeface="+mn-cs"/>
            </a:rPr>
            <a:t>変化させるセル</a:t>
          </a:r>
          <a:r>
            <a:rPr lang="ja-JP" altLang="en-US">
              <a:solidFill>
                <a:srgbClr val="0000FF"/>
              </a:solidFill>
              <a:latin typeface="ＭＳ ゴシック" pitchFamily="49" charset="-128"/>
              <a:ea typeface="ＭＳ ゴシック" pitchFamily="49" charset="-128"/>
            </a:rPr>
            <a:t> </a:t>
          </a:r>
          <a:r>
            <a:rPr lang="en-US" altLang="ja-JP" sz="1100" b="0" i="0" u="none" strike="noStrike">
              <a:solidFill>
                <a:srgbClr val="0000FF"/>
              </a:solidFill>
              <a:effectLst/>
              <a:latin typeface="ＭＳ ゴシック" pitchFamily="49" charset="-128"/>
              <a:ea typeface="ＭＳ ゴシック" pitchFamily="49" charset="-128"/>
              <a:cs typeface="+mn-cs"/>
            </a:rPr>
            <a:t>C8:G10</a:t>
          </a:r>
          <a:r>
            <a:rPr lang="en-US" altLang="ja-JP">
              <a:solidFill>
                <a:srgbClr val="0000FF"/>
              </a:solidFill>
              <a:latin typeface="ＭＳ ゴシック" pitchFamily="49" charset="-128"/>
              <a:ea typeface="ＭＳ ゴシック" pitchFamily="49" charset="-128"/>
            </a:rPr>
            <a:t>           </a:t>
          </a:r>
          <a:r>
            <a:rPr lang="ja-JP" altLang="en-US" sz="1100" b="0" i="0" u="none" strike="noStrike">
              <a:solidFill>
                <a:srgbClr val="0000FF"/>
              </a:solidFill>
              <a:effectLst/>
              <a:latin typeface="ＭＳ ゴシック" pitchFamily="49" charset="-128"/>
              <a:ea typeface="ＭＳ ゴシック" pitchFamily="49" charset="-128"/>
              <a:cs typeface="+mn-cs"/>
            </a:rPr>
            <a:t>各工場から各倉庫への輸送量</a:t>
          </a:r>
          <a:endParaRPr lang="en-US" altLang="ja-JP" sz="1100" b="0" i="0" u="none" strike="noStrike">
            <a:solidFill>
              <a:srgbClr val="0000FF"/>
            </a:solidFill>
            <a:effectLst/>
            <a:latin typeface="ＭＳ ゴシック" pitchFamily="49" charset="-128"/>
            <a:ea typeface="ＭＳ ゴシック" pitchFamily="49" charset="-128"/>
            <a:cs typeface="+mn-cs"/>
          </a:endParaRPr>
        </a:p>
        <a:p>
          <a:endParaRPr lang="en-US" altLang="ja-JP" sz="1100" b="0" i="0" u="none" strike="noStrike">
            <a:solidFill>
              <a:srgbClr val="0000FF"/>
            </a:solidFill>
            <a:effectLst/>
            <a:latin typeface="ＭＳ ゴシック" pitchFamily="49" charset="-128"/>
            <a:ea typeface="ＭＳ ゴシック" pitchFamily="49" charset="-128"/>
            <a:cs typeface="+mn-cs"/>
          </a:endParaRPr>
        </a:p>
        <a:p>
          <a:r>
            <a:rPr lang="ja-JP" altLang="en-US" sz="1100" b="0" i="0" u="none" strike="noStrike">
              <a:solidFill>
                <a:srgbClr val="0000FF"/>
              </a:solidFill>
              <a:effectLst/>
              <a:latin typeface="ＭＳ ゴシック" pitchFamily="49" charset="-128"/>
              <a:ea typeface="ＭＳ ゴシック" pitchFamily="49" charset="-128"/>
              <a:cs typeface="+mn-cs"/>
            </a:rPr>
            <a:t>制約条件</a:t>
          </a:r>
          <a:r>
            <a:rPr lang="ja-JP" altLang="en-US">
              <a:solidFill>
                <a:srgbClr val="0000FF"/>
              </a:solidFill>
              <a:latin typeface="ＭＳ ゴシック" pitchFamily="49" charset="-128"/>
              <a:ea typeface="ＭＳ ゴシック" pitchFamily="49" charset="-128"/>
            </a:rPr>
            <a:t>       </a:t>
          </a:r>
          <a:r>
            <a:rPr lang="en-US" altLang="ja-JP" sz="1100" b="0" i="0" u="none" strike="noStrike">
              <a:solidFill>
                <a:srgbClr val="0000FF"/>
              </a:solidFill>
              <a:effectLst/>
              <a:latin typeface="ＭＳ ゴシック" pitchFamily="49" charset="-128"/>
              <a:ea typeface="ＭＳ ゴシック" pitchFamily="49" charset="-128"/>
              <a:cs typeface="+mn-cs"/>
            </a:rPr>
            <a:t>B16:B18&gt;=B8:B10</a:t>
          </a:r>
          <a:r>
            <a:rPr lang="en-US" altLang="ja-JP">
              <a:solidFill>
                <a:srgbClr val="0000FF"/>
              </a:solidFill>
              <a:latin typeface="ＭＳ ゴシック" pitchFamily="49" charset="-128"/>
              <a:ea typeface="ＭＳ ゴシック" pitchFamily="49" charset="-128"/>
            </a:rPr>
            <a:t>  </a:t>
          </a:r>
          <a:r>
            <a:rPr lang="ja-JP" altLang="en-US" sz="1100" b="0" i="0" u="none" strike="noStrike">
              <a:solidFill>
                <a:srgbClr val="0000FF"/>
              </a:solidFill>
              <a:effectLst/>
              <a:latin typeface="ＭＳ ゴシック" pitchFamily="49" charset="-128"/>
              <a:ea typeface="ＭＳ ゴシック" pitchFamily="49" charset="-128"/>
              <a:cs typeface="+mn-cs"/>
            </a:rPr>
            <a:t>各工場の出荷量はその工場の供給能力を上回らない</a:t>
          </a:r>
          <a:r>
            <a:rPr lang="ja-JP" altLang="en-US">
              <a:solidFill>
                <a:srgbClr val="0000FF"/>
              </a:solidFill>
              <a:latin typeface="ＭＳ ゴシック" pitchFamily="49" charset="-128"/>
              <a:ea typeface="ＭＳ ゴシック" pitchFamily="49" charset="-128"/>
            </a:rPr>
            <a:t> </a:t>
          </a:r>
          <a:endParaRPr lang="en-US" altLang="ja-JP">
            <a:solidFill>
              <a:srgbClr val="0000FF"/>
            </a:solidFill>
            <a:latin typeface="ＭＳ ゴシック" pitchFamily="49" charset="-128"/>
            <a:ea typeface="ＭＳ ゴシック" pitchFamily="49" charset="-128"/>
          </a:endParaRPr>
        </a:p>
        <a:p>
          <a:r>
            <a:rPr lang="ja-JP" altLang="en-US">
              <a:solidFill>
                <a:srgbClr val="0000FF"/>
              </a:solidFill>
              <a:latin typeface="ＭＳ ゴシック" pitchFamily="49" charset="-128"/>
              <a:ea typeface="ＭＳ ゴシック" pitchFamily="49" charset="-128"/>
            </a:rPr>
            <a:t>               </a:t>
          </a:r>
          <a:r>
            <a:rPr lang="en-US" altLang="ja-JP" sz="1100" b="0" i="0" u="none" strike="noStrike">
              <a:solidFill>
                <a:srgbClr val="0000FF"/>
              </a:solidFill>
              <a:effectLst/>
              <a:latin typeface="ＭＳ ゴシック" pitchFamily="49" charset="-128"/>
              <a:ea typeface="ＭＳ ゴシック" pitchFamily="49" charset="-128"/>
              <a:cs typeface="+mn-cs"/>
            </a:rPr>
            <a:t>C12:G12&gt;=C14:G14</a:t>
          </a:r>
          <a:r>
            <a:rPr lang="en-US" altLang="ja-JP">
              <a:solidFill>
                <a:srgbClr val="0000FF"/>
              </a:solidFill>
              <a:latin typeface="ＭＳ ゴシック" pitchFamily="49" charset="-128"/>
              <a:ea typeface="ＭＳ ゴシック" pitchFamily="49" charset="-128"/>
            </a:rPr>
            <a:t> </a:t>
          </a:r>
          <a:r>
            <a:rPr lang="ja-JP" altLang="en-US" sz="1100" b="0" i="0" u="none" strike="noStrike">
              <a:solidFill>
                <a:srgbClr val="0000FF"/>
              </a:solidFill>
              <a:effectLst/>
              <a:latin typeface="ＭＳ ゴシック" pitchFamily="49" charset="-128"/>
              <a:ea typeface="ＭＳ ゴシック" pitchFamily="49" charset="-128"/>
              <a:cs typeface="+mn-cs"/>
            </a:rPr>
            <a:t>各倉庫への入荷量はその地域の</a:t>
          </a:r>
          <a:r>
            <a:rPr lang="ja-JP" altLang="en-US">
              <a:solidFill>
                <a:srgbClr val="0000FF"/>
              </a:solidFill>
              <a:latin typeface="ＭＳ ゴシック" pitchFamily="49" charset="-128"/>
              <a:ea typeface="ＭＳ ゴシック" pitchFamily="49" charset="-128"/>
            </a:rPr>
            <a:t> </a:t>
          </a:r>
          <a:r>
            <a:rPr lang="ja-JP" altLang="en-US" sz="1100" b="0" i="0" u="none" strike="noStrike">
              <a:solidFill>
                <a:srgbClr val="0000FF"/>
              </a:solidFill>
              <a:effectLst/>
              <a:latin typeface="ＭＳ ゴシック" pitchFamily="49" charset="-128"/>
              <a:ea typeface="ＭＳ ゴシック" pitchFamily="49" charset="-128"/>
              <a:cs typeface="+mn-cs"/>
            </a:rPr>
            <a:t>需要以上</a:t>
          </a:r>
          <a:endParaRPr lang="en-US" altLang="ja-JP" sz="1100" b="0" i="0" u="none" strike="noStrike">
            <a:solidFill>
              <a:srgbClr val="0000FF"/>
            </a:solidFill>
            <a:effectLst/>
            <a:latin typeface="ＭＳ ゴシック" pitchFamily="49" charset="-128"/>
            <a:ea typeface="ＭＳ ゴシック" pitchFamily="49" charset="-128"/>
            <a:cs typeface="+mn-cs"/>
          </a:endParaRPr>
        </a:p>
        <a:p>
          <a:r>
            <a:rPr lang="ja-JP" altLang="en-US" sz="1100" b="0" i="0" u="none" strike="noStrike">
              <a:solidFill>
                <a:srgbClr val="0000FF"/>
              </a:solidFill>
              <a:effectLst/>
              <a:latin typeface="ＭＳ ゴシック" pitchFamily="49" charset="-128"/>
              <a:ea typeface="ＭＳ ゴシック" pitchFamily="49" charset="-128"/>
              <a:cs typeface="+mn-cs"/>
            </a:rPr>
            <a:t>　</a:t>
          </a:r>
          <a:r>
            <a:rPr lang="ja-JP" altLang="en-US">
              <a:solidFill>
                <a:srgbClr val="0000FF"/>
              </a:solidFill>
              <a:latin typeface="ＭＳ ゴシック" pitchFamily="49" charset="-128"/>
              <a:ea typeface="ＭＳ ゴシック" pitchFamily="49" charset="-128"/>
            </a:rPr>
            <a:t> </a:t>
          </a:r>
          <a:r>
            <a:rPr lang="ja-JP" altLang="en-US" sz="1100" b="0" i="0" u="none" strike="noStrike">
              <a:solidFill>
                <a:srgbClr val="0000FF"/>
              </a:solidFill>
              <a:effectLst/>
              <a:latin typeface="ＭＳ ゴシック" pitchFamily="49" charset="-128"/>
              <a:ea typeface="ＭＳ ゴシック" pitchFamily="49" charset="-128"/>
              <a:cs typeface="+mn-cs"/>
            </a:rPr>
            <a:t>　</a:t>
          </a:r>
          <a:r>
            <a:rPr lang="ja-JP" altLang="en-US">
              <a:solidFill>
                <a:srgbClr val="0000FF"/>
              </a:solidFill>
              <a:latin typeface="ＭＳ ゴシック" pitchFamily="49" charset="-128"/>
              <a:ea typeface="ＭＳ ゴシック" pitchFamily="49" charset="-128"/>
            </a:rPr>
            <a:t>          </a:t>
          </a:r>
          <a:r>
            <a:rPr lang="en-US" altLang="ja-JP" sz="1100" b="0" i="0" u="none" strike="noStrike">
              <a:solidFill>
                <a:srgbClr val="0000FF"/>
              </a:solidFill>
              <a:effectLst/>
              <a:latin typeface="ＭＳ ゴシック" pitchFamily="49" charset="-128"/>
              <a:ea typeface="ＭＳ ゴシック" pitchFamily="49" charset="-128"/>
              <a:cs typeface="+mn-cs"/>
            </a:rPr>
            <a:t>C8:G10=</a:t>
          </a:r>
          <a:r>
            <a:rPr lang="ja-JP" altLang="en-US" sz="1100" b="0" i="0" u="none" strike="noStrike">
              <a:solidFill>
                <a:srgbClr val="0000FF"/>
              </a:solidFill>
              <a:effectLst/>
              <a:latin typeface="ＭＳ ゴシック" pitchFamily="49" charset="-128"/>
              <a:ea typeface="ＭＳ ゴシック" pitchFamily="49" charset="-128"/>
              <a:cs typeface="+mn-cs"/>
            </a:rPr>
            <a:t>整数</a:t>
          </a:r>
          <a:r>
            <a:rPr lang="ja-JP" altLang="en-US" sz="1100" b="0" i="0" u="none" strike="noStrike" baseline="0">
              <a:solidFill>
                <a:srgbClr val="0000FF"/>
              </a:solidFill>
              <a:effectLst/>
              <a:latin typeface="ＭＳ ゴシック" pitchFamily="49" charset="-128"/>
              <a:ea typeface="ＭＳ ゴシック" pitchFamily="49" charset="-128"/>
              <a:cs typeface="+mn-cs"/>
            </a:rPr>
            <a:t>      </a:t>
          </a:r>
          <a:r>
            <a:rPr lang="ja-JP" altLang="en-US" sz="1100" b="0" i="0" u="none" strike="noStrike">
              <a:solidFill>
                <a:srgbClr val="0000FF"/>
              </a:solidFill>
              <a:effectLst/>
              <a:latin typeface="ＭＳ ゴシック" pitchFamily="49" charset="-128"/>
              <a:ea typeface="ＭＳ ゴシック" pitchFamily="49" charset="-128"/>
              <a:cs typeface="+mn-cs"/>
            </a:rPr>
            <a:t>輸送量は整数</a:t>
          </a:r>
          <a:endParaRPr lang="en-US" altLang="ja-JP" sz="1100" b="0" i="0" u="none" strike="noStrike">
            <a:solidFill>
              <a:srgbClr val="0000FF"/>
            </a:solidFill>
            <a:effectLst/>
            <a:latin typeface="ＭＳ ゴシック" pitchFamily="49" charset="-128"/>
            <a:ea typeface="ＭＳ ゴシック" pitchFamily="49" charset="-128"/>
            <a:cs typeface="+mn-cs"/>
          </a:endParaRPr>
        </a:p>
        <a:p>
          <a:r>
            <a:rPr lang="en-US" altLang="ja-JP" sz="1100" b="0" i="0" u="none" strike="noStrike">
              <a:solidFill>
                <a:srgbClr val="0000FF"/>
              </a:solidFill>
              <a:effectLst/>
              <a:latin typeface="ＭＳ ゴシック" pitchFamily="49" charset="-128"/>
              <a:ea typeface="ＭＳ ゴシック" pitchFamily="49" charset="-128"/>
              <a:cs typeface="+mn-cs"/>
            </a:rPr>
            <a:t>        </a:t>
          </a:r>
          <a:r>
            <a:rPr lang="ja-JP" altLang="en-US">
              <a:solidFill>
                <a:srgbClr val="0000FF"/>
              </a:solidFill>
              <a:latin typeface="ＭＳ ゴシック" pitchFamily="49" charset="-128"/>
              <a:ea typeface="ＭＳ ゴシック" pitchFamily="49" charset="-128"/>
            </a:rPr>
            <a:t> </a:t>
          </a:r>
          <a:r>
            <a:rPr lang="ja-JP" altLang="en-US" sz="1100" b="0" i="0" u="none" strike="noStrike">
              <a:solidFill>
                <a:srgbClr val="0000FF"/>
              </a:solidFill>
              <a:effectLst/>
              <a:latin typeface="ＭＳ ゴシック" pitchFamily="49" charset="-128"/>
              <a:ea typeface="ＭＳ ゴシック" pitchFamily="49" charset="-128"/>
              <a:cs typeface="+mn-cs"/>
            </a:rPr>
            <a:t>　</a:t>
          </a:r>
          <a:r>
            <a:rPr lang="ja-JP" altLang="en-US">
              <a:solidFill>
                <a:srgbClr val="0000FF"/>
              </a:solidFill>
              <a:latin typeface="ＭＳ ゴシック" pitchFamily="49" charset="-128"/>
              <a:ea typeface="ＭＳ ゴシック" pitchFamily="49" charset="-128"/>
            </a:rPr>
            <a:t> </a:t>
          </a:r>
          <a:r>
            <a:rPr lang="ja-JP" altLang="en-US" sz="1100" b="0" i="0" u="none" strike="noStrike">
              <a:solidFill>
                <a:srgbClr val="0000FF"/>
              </a:solidFill>
              <a:effectLst/>
              <a:latin typeface="ＭＳ ゴシック" pitchFamily="49" charset="-128"/>
              <a:ea typeface="ＭＳ ゴシック" pitchFamily="49" charset="-128"/>
              <a:cs typeface="+mn-cs"/>
            </a:rPr>
            <a:t>　</a:t>
          </a:r>
          <a:r>
            <a:rPr lang="ja-JP" altLang="en-US">
              <a:solidFill>
                <a:srgbClr val="0000FF"/>
              </a:solidFill>
              <a:latin typeface="ＭＳ ゴシック" pitchFamily="49" charset="-128"/>
              <a:ea typeface="ＭＳ ゴシック" pitchFamily="49" charset="-128"/>
            </a:rPr>
            <a:t> </a:t>
          </a:r>
          <a:r>
            <a:rPr lang="en-US" altLang="ja-JP" sz="1100" b="0" i="0" u="none" strike="noStrike">
              <a:solidFill>
                <a:srgbClr val="0000FF"/>
              </a:solidFill>
              <a:effectLst/>
              <a:latin typeface="ＭＳ ゴシック" pitchFamily="49" charset="-128"/>
              <a:ea typeface="ＭＳ ゴシック" pitchFamily="49" charset="-128"/>
              <a:cs typeface="+mn-cs"/>
            </a:rPr>
            <a:t>C8:G10&gt;=0</a:t>
          </a:r>
          <a:r>
            <a:rPr lang="en-US" altLang="ja-JP">
              <a:solidFill>
                <a:srgbClr val="0000FF"/>
              </a:solidFill>
              <a:latin typeface="ＭＳ ゴシック" pitchFamily="49" charset="-128"/>
              <a:ea typeface="ＭＳ ゴシック" pitchFamily="49" charset="-128"/>
            </a:rPr>
            <a:t>        </a:t>
          </a:r>
          <a:r>
            <a:rPr lang="ja-JP" altLang="en-US" sz="1100" b="0" i="0" u="none" strike="noStrike">
              <a:solidFill>
                <a:srgbClr val="0000FF"/>
              </a:solidFill>
              <a:effectLst/>
              <a:latin typeface="ＭＳ ゴシック" pitchFamily="49" charset="-128"/>
              <a:ea typeface="ＭＳ ゴシック" pitchFamily="49" charset="-128"/>
              <a:cs typeface="+mn-cs"/>
            </a:rPr>
            <a:t>各出荷量は</a:t>
          </a:r>
          <a:r>
            <a:rPr lang="en-US" altLang="ja-JP" sz="1100" b="0" i="0" u="none" strike="noStrike">
              <a:solidFill>
                <a:srgbClr val="0000FF"/>
              </a:solidFill>
              <a:effectLst/>
              <a:latin typeface="ＭＳ ゴシック" pitchFamily="49" charset="-128"/>
              <a:ea typeface="ＭＳ ゴシック" pitchFamily="49" charset="-128"/>
              <a:cs typeface="+mn-cs"/>
            </a:rPr>
            <a:t>0</a:t>
          </a:r>
          <a:r>
            <a:rPr lang="ja-JP" altLang="en-US" sz="1100" b="0" i="0" u="none" strike="noStrike">
              <a:solidFill>
                <a:srgbClr val="0000FF"/>
              </a:solidFill>
              <a:effectLst/>
              <a:latin typeface="ＭＳ ゴシック" pitchFamily="49" charset="-128"/>
              <a:ea typeface="ＭＳ ゴシック" pitchFamily="49" charset="-128"/>
              <a:cs typeface="+mn-cs"/>
            </a:rPr>
            <a:t>以上</a:t>
          </a:r>
          <a:endParaRPr lang="en-US" altLang="ja-JP" sz="1100" b="0" i="0" u="none" strike="noStrike">
            <a:solidFill>
              <a:srgbClr val="0000FF"/>
            </a:solidFill>
            <a:effectLst/>
            <a:latin typeface="ＭＳ ゴシック" pitchFamily="49" charset="-128"/>
            <a:ea typeface="ＭＳ ゴシック" pitchFamily="49" charset="-128"/>
            <a:cs typeface="+mn-cs"/>
          </a:endParaRPr>
        </a:p>
        <a:p>
          <a:endParaRPr lang="en-US" altLang="ja-JP" sz="1100" b="0" i="0" u="none" strike="noStrike">
            <a:solidFill>
              <a:schemeClr val="dk1"/>
            </a:solidFill>
            <a:effectLst/>
            <a:latin typeface="ＭＳ ゴシック" pitchFamily="49" charset="-128"/>
            <a:ea typeface="ＭＳ ゴシック" pitchFamily="49" charset="-128"/>
            <a:cs typeface="+mn-cs"/>
          </a:endParaRPr>
        </a:p>
        <a:p>
          <a:r>
            <a:rPr lang="ja-JP" altLang="en-US" sz="1100" b="0" i="0" u="none" strike="noStrike">
              <a:solidFill>
                <a:schemeClr val="dk1"/>
              </a:solidFill>
              <a:effectLst/>
              <a:latin typeface="ＭＳ ゴシック" pitchFamily="49" charset="-128"/>
              <a:ea typeface="ＭＳ ゴシック" pitchFamily="49" charset="-128"/>
              <a:cs typeface="+mn-cs"/>
            </a:rPr>
            <a:t>この例では、</a:t>
          </a:r>
          <a:r>
            <a:rPr lang="en-US" altLang="ja-JP" sz="1100" b="0" i="0" u="none" strike="noStrike">
              <a:solidFill>
                <a:schemeClr val="dk1"/>
              </a:solidFill>
              <a:effectLst/>
              <a:latin typeface="ＭＳ ゴシック" pitchFamily="49" charset="-128"/>
              <a:ea typeface="ＭＳ ゴシック" pitchFamily="49" charset="-128"/>
              <a:cs typeface="+mn-cs"/>
            </a:rPr>
            <a:t>[</a:t>
          </a:r>
          <a:r>
            <a:rPr lang="ja-JP" altLang="en-US" sz="1100" b="0" i="0" u="none" strike="noStrike">
              <a:solidFill>
                <a:schemeClr val="dk1"/>
              </a:solidFill>
              <a:effectLst/>
              <a:latin typeface="ＭＳ ゴシック" pitchFamily="49" charset="-128"/>
              <a:ea typeface="ＭＳ ゴシック" pitchFamily="49" charset="-128"/>
              <a:cs typeface="+mn-cs"/>
            </a:rPr>
            <a:t>ソルバーのパラメーター</a:t>
          </a:r>
          <a:r>
            <a:rPr lang="en-US" altLang="ja-JP" sz="1100" b="0" i="0" u="none" strike="noStrike">
              <a:solidFill>
                <a:schemeClr val="dk1"/>
              </a:solidFill>
              <a:effectLst/>
              <a:latin typeface="ＭＳ ゴシック" pitchFamily="49" charset="-128"/>
              <a:ea typeface="ＭＳ ゴシック" pitchFamily="49" charset="-128"/>
              <a:cs typeface="+mn-cs"/>
            </a:rPr>
            <a:t>]</a:t>
          </a:r>
          <a:r>
            <a:rPr lang="ja-JP" altLang="en-US" sz="1100" b="0" i="0" u="none" strike="noStrike">
              <a:solidFill>
                <a:schemeClr val="dk1"/>
              </a:solidFill>
              <a:effectLst/>
              <a:latin typeface="ＭＳ ゴシック" pitchFamily="49" charset="-128"/>
              <a:ea typeface="ＭＳ ゴシック" pitchFamily="49" charset="-128"/>
              <a:cs typeface="+mn-cs"/>
            </a:rPr>
            <a:t>ダイアログ ボックスの</a:t>
          </a:r>
          <a:r>
            <a:rPr lang="en-US" altLang="ja-JP" sz="1100" b="0" i="0" u="none" strike="noStrike">
              <a:solidFill>
                <a:schemeClr val="dk1"/>
              </a:solidFill>
              <a:effectLst/>
              <a:latin typeface="ＭＳ ゴシック" pitchFamily="49" charset="-128"/>
              <a:ea typeface="ＭＳ ゴシック" pitchFamily="49" charset="-128"/>
              <a:cs typeface="+mn-cs"/>
            </a:rPr>
            <a:t>[</a:t>
          </a:r>
          <a:r>
            <a:rPr lang="ja-JP" altLang="en-US" sz="1100" b="0" i="0" u="none" strike="noStrike">
              <a:solidFill>
                <a:schemeClr val="dk1"/>
              </a:solidFill>
              <a:effectLst/>
              <a:latin typeface="ＭＳ ゴシック" pitchFamily="49" charset="-128"/>
              <a:ea typeface="ＭＳ ゴシック" pitchFamily="49" charset="-128"/>
              <a:cs typeface="+mn-cs"/>
            </a:rPr>
            <a:t>解決法の選択</a:t>
          </a:r>
          <a:r>
            <a:rPr lang="en-US" altLang="ja-JP" sz="1100" b="0" i="0" u="none" strike="noStrike">
              <a:solidFill>
                <a:schemeClr val="dk1"/>
              </a:solidFill>
              <a:effectLst/>
              <a:latin typeface="ＭＳ ゴシック" pitchFamily="49" charset="-128"/>
              <a:ea typeface="ＭＳ ゴシック" pitchFamily="49" charset="-128"/>
              <a:cs typeface="+mn-cs"/>
            </a:rPr>
            <a:t>]</a:t>
          </a:r>
          <a:r>
            <a:rPr lang="ja-JP" altLang="en-US" sz="1100" b="0" i="0" u="none" strike="noStrike">
              <a:solidFill>
                <a:schemeClr val="dk1"/>
              </a:solidFill>
              <a:effectLst/>
              <a:latin typeface="ＭＳ ゴシック" pitchFamily="49" charset="-128"/>
              <a:ea typeface="ＭＳ ゴシック" pitchFamily="49" charset="-128"/>
              <a:cs typeface="+mn-cs"/>
            </a:rPr>
            <a:t>で</a:t>
          </a:r>
          <a:endParaRPr lang="en-US" altLang="ja-JP" sz="1100" b="0" i="0" u="none" strike="noStrike">
            <a:solidFill>
              <a:schemeClr val="dk1"/>
            </a:solidFill>
            <a:effectLst/>
            <a:latin typeface="ＭＳ ゴシック" pitchFamily="49" charset="-128"/>
            <a:ea typeface="ＭＳ ゴシック" pitchFamily="49" charset="-128"/>
            <a:cs typeface="+mn-cs"/>
          </a:endParaRPr>
        </a:p>
        <a:p>
          <a:r>
            <a:rPr lang="en-US" altLang="ja-JP" sz="1100" b="0" i="0" u="none" strike="noStrike">
              <a:solidFill>
                <a:schemeClr val="dk1"/>
              </a:solidFill>
              <a:effectLst/>
              <a:latin typeface="ＭＳ ゴシック" pitchFamily="49" charset="-128"/>
              <a:ea typeface="ＭＳ ゴシック" pitchFamily="49" charset="-128"/>
              <a:cs typeface="+mn-cs"/>
            </a:rPr>
            <a:t>[</a:t>
          </a:r>
          <a:r>
            <a:rPr lang="ja-JP" altLang="en-US" sz="1100" b="0" i="0" u="none" strike="noStrike">
              <a:solidFill>
                <a:srgbClr val="FF0000"/>
              </a:solidFill>
              <a:effectLst/>
              <a:latin typeface="ＭＳ ゴシック" pitchFamily="49" charset="-128"/>
              <a:ea typeface="ＭＳ ゴシック" pitchFamily="49" charset="-128"/>
              <a:cs typeface="+mn-cs"/>
            </a:rPr>
            <a:t>シンプレックス </a:t>
          </a:r>
          <a:r>
            <a:rPr lang="en-US" altLang="ja-JP" sz="1100" b="0" i="0" u="none" strike="noStrike">
              <a:solidFill>
                <a:srgbClr val="FF0000"/>
              </a:solidFill>
              <a:effectLst/>
              <a:latin typeface="ＭＳ ゴシック" pitchFamily="49" charset="-128"/>
              <a:ea typeface="ＭＳ ゴシック" pitchFamily="49" charset="-128"/>
              <a:cs typeface="+mn-cs"/>
            </a:rPr>
            <a:t>LP</a:t>
          </a:r>
          <a:r>
            <a:rPr lang="en-US" altLang="ja-JP" sz="1100" b="0" i="0" u="none" strike="noStrike">
              <a:solidFill>
                <a:schemeClr val="dk1"/>
              </a:solidFill>
              <a:effectLst/>
              <a:latin typeface="ＭＳ ゴシック" pitchFamily="49" charset="-128"/>
              <a:ea typeface="ＭＳ ゴシック" pitchFamily="49" charset="-128"/>
              <a:cs typeface="+mn-cs"/>
            </a:rPr>
            <a:t>]</a:t>
          </a:r>
          <a:r>
            <a:rPr lang="ja-JP" altLang="en-US" sz="1100" b="0" i="0" u="none" strike="noStrike">
              <a:solidFill>
                <a:schemeClr val="dk1"/>
              </a:solidFill>
              <a:effectLst/>
              <a:latin typeface="ＭＳ ゴシック" pitchFamily="49" charset="-128"/>
              <a:ea typeface="ＭＳ ゴシック" pitchFamily="49" charset="-128"/>
              <a:cs typeface="+mn-cs"/>
            </a:rPr>
            <a:t>（線形モデル）を選択してから</a:t>
          </a:r>
          <a:r>
            <a:rPr lang="en-US" altLang="ja-JP" sz="1100" b="0" i="0" u="none" strike="noStrike">
              <a:solidFill>
                <a:schemeClr val="dk1"/>
              </a:solidFill>
              <a:effectLst/>
              <a:latin typeface="ＭＳ ゴシック" pitchFamily="49" charset="-128"/>
              <a:ea typeface="ＭＳ ゴシック" pitchFamily="49" charset="-128"/>
              <a:cs typeface="+mn-cs"/>
            </a:rPr>
            <a:t>[</a:t>
          </a:r>
          <a:r>
            <a:rPr lang="ja-JP" altLang="en-US" sz="1100" b="0" i="0" u="none" strike="noStrike">
              <a:solidFill>
                <a:schemeClr val="dk1"/>
              </a:solidFill>
              <a:effectLst/>
              <a:latin typeface="ＭＳ ゴシック" pitchFamily="49" charset="-128"/>
              <a:ea typeface="ＭＳ ゴシック" pitchFamily="49" charset="-128"/>
              <a:cs typeface="+mn-cs"/>
            </a:rPr>
            <a:t>解決</a:t>
          </a:r>
          <a:r>
            <a:rPr lang="en-US" altLang="ja-JP" sz="1100" b="0" i="0" u="none" strike="noStrike">
              <a:solidFill>
                <a:schemeClr val="dk1"/>
              </a:solidFill>
              <a:effectLst/>
              <a:latin typeface="ＭＳ ゴシック" pitchFamily="49" charset="-128"/>
              <a:ea typeface="ＭＳ ゴシック" pitchFamily="49" charset="-128"/>
              <a:cs typeface="+mn-cs"/>
            </a:rPr>
            <a:t>]</a:t>
          </a:r>
          <a:r>
            <a:rPr lang="ja-JP" altLang="en-US" sz="1100" b="0" i="0" u="none" strike="noStrike">
              <a:solidFill>
                <a:schemeClr val="dk1"/>
              </a:solidFill>
              <a:effectLst/>
              <a:latin typeface="ＭＳ ゴシック" pitchFamily="49" charset="-128"/>
              <a:ea typeface="ＭＳ ゴシック" pitchFamily="49" charset="-128"/>
              <a:cs typeface="+mn-cs"/>
            </a:rPr>
            <a:t>を実行すると、解が</a:t>
          </a:r>
          <a:r>
            <a:rPr lang="ja-JP" altLang="en-US" sz="1100" b="0" i="0" u="none" strike="noStrike">
              <a:solidFill>
                <a:srgbClr val="FF0000"/>
              </a:solidFill>
              <a:effectLst/>
              <a:latin typeface="ＭＳ ゴシック" pitchFamily="49" charset="-128"/>
              <a:ea typeface="ＭＳ ゴシック" pitchFamily="49" charset="-128"/>
              <a:cs typeface="+mn-cs"/>
            </a:rPr>
            <a:t>飛躍的に高速</a:t>
          </a:r>
          <a:r>
            <a:rPr lang="ja-JP" altLang="en-US" sz="1100" b="0" i="0" u="none" strike="noStrike">
              <a:solidFill>
                <a:schemeClr val="dk1"/>
              </a:solidFill>
              <a:effectLst/>
              <a:latin typeface="ＭＳ ゴシック" pitchFamily="49" charset="-128"/>
              <a:ea typeface="ＭＳ ゴシック" pitchFamily="49" charset="-128"/>
              <a:cs typeface="+mn-cs"/>
            </a:rPr>
            <a:t>に求められます。　</a:t>
          </a:r>
          <a:r>
            <a:rPr lang="ja-JP" altLang="en-US">
              <a:latin typeface="ＭＳ ゴシック" pitchFamily="49" charset="-128"/>
              <a:ea typeface="ＭＳ ゴシック" pitchFamily="49" charset="-128"/>
            </a:rPr>
            <a:t> </a:t>
          </a:r>
          <a:r>
            <a:rPr lang="ja-JP" altLang="en-US" sz="1100" b="0" i="0" u="none" strike="noStrike">
              <a:solidFill>
                <a:schemeClr val="dk1"/>
              </a:solidFill>
              <a:effectLst/>
              <a:latin typeface="ＭＳ ゴシック" pitchFamily="49" charset="-128"/>
              <a:ea typeface="ＭＳ ゴシック" pitchFamily="49" charset="-128"/>
              <a:cs typeface="+mn-cs"/>
            </a:rPr>
            <a:t>　</a:t>
          </a:r>
          <a:r>
            <a:rPr lang="ja-JP" altLang="en-US">
              <a:latin typeface="ＭＳ ゴシック" pitchFamily="49" charset="-128"/>
              <a:ea typeface="ＭＳ ゴシック" pitchFamily="49" charset="-128"/>
            </a:rPr>
            <a:t> </a:t>
          </a:r>
          <a:r>
            <a:rPr lang="ja-JP" altLang="en-US" sz="1100" b="0" i="0" u="none" strike="noStrike">
              <a:solidFill>
                <a:schemeClr val="dk1"/>
              </a:solidFill>
              <a:effectLst/>
              <a:latin typeface="ＭＳ ゴシック" pitchFamily="49" charset="-128"/>
              <a:ea typeface="ＭＳ ゴシック" pitchFamily="49" charset="-128"/>
              <a:cs typeface="+mn-cs"/>
            </a:rPr>
            <a:t>　</a:t>
          </a:r>
          <a:r>
            <a:rPr lang="ja-JP" altLang="en-US">
              <a:latin typeface="ＭＳ ゴシック" pitchFamily="49" charset="-128"/>
              <a:ea typeface="ＭＳ ゴシック" pitchFamily="49" charset="-128"/>
            </a:rPr>
            <a:t> </a:t>
          </a:r>
          <a:r>
            <a:rPr lang="ja-JP" altLang="en-US" sz="1100" b="0" i="0" u="none" strike="noStrike">
              <a:solidFill>
                <a:schemeClr val="dk1"/>
              </a:solidFill>
              <a:effectLst/>
              <a:latin typeface="ＭＳ ゴシック" pitchFamily="49" charset="-128"/>
              <a:ea typeface="ＭＳ ゴシック" pitchFamily="49" charset="-128"/>
              <a:cs typeface="+mn-cs"/>
            </a:rPr>
            <a:t>　</a:t>
          </a:r>
          <a:r>
            <a:rPr lang="ja-JP" altLang="en-US">
              <a:latin typeface="ＭＳ ゴシック" pitchFamily="49" charset="-128"/>
              <a:ea typeface="ＭＳ ゴシック" pitchFamily="49" charset="-128"/>
            </a:rPr>
            <a:t> </a:t>
          </a:r>
          <a:r>
            <a:rPr lang="ja-JP" altLang="en-US" sz="1100" b="0" i="0" u="none" strike="noStrike">
              <a:solidFill>
                <a:schemeClr val="dk1"/>
              </a:solidFill>
              <a:effectLst/>
              <a:latin typeface="ＭＳ ゴシック" pitchFamily="49" charset="-128"/>
              <a:ea typeface="ＭＳ ゴシック" pitchFamily="49" charset="-128"/>
              <a:cs typeface="+mn-cs"/>
            </a:rPr>
            <a:t>　</a:t>
          </a:r>
          <a:r>
            <a:rPr lang="ja-JP" altLang="en-US">
              <a:latin typeface="ＭＳ ゴシック" pitchFamily="49" charset="-128"/>
              <a:ea typeface="ＭＳ ゴシック" pitchFamily="49" charset="-128"/>
            </a:rPr>
            <a:t> </a:t>
          </a:r>
          <a:r>
            <a:rPr lang="ja-JP" altLang="en-US" sz="1100" b="0" i="0" u="none" strike="noStrike">
              <a:solidFill>
                <a:schemeClr val="dk1"/>
              </a:solidFill>
              <a:effectLst/>
              <a:latin typeface="ＭＳ ゴシック" pitchFamily="49" charset="-128"/>
              <a:ea typeface="ＭＳ ゴシック" pitchFamily="49" charset="-128"/>
              <a:cs typeface="+mn-cs"/>
            </a:rPr>
            <a:t>　</a:t>
          </a:r>
          <a:r>
            <a:rPr lang="ja-JP" altLang="en-US">
              <a:latin typeface="ＭＳ ゴシック" pitchFamily="49" charset="-128"/>
              <a:ea typeface="ＭＳ ゴシック" pitchFamily="49" charset="-128"/>
            </a:rPr>
            <a:t> </a:t>
          </a:r>
          <a:endParaRPr kumimoji="1" lang="ja-JP" altLang="en-US" sz="1100">
            <a:latin typeface="ＭＳ ゴシック" pitchFamily="49" charset="-128"/>
            <a:ea typeface="ＭＳ ゴシック" pitchFamily="49" charset="-128"/>
          </a:endParaRPr>
        </a:p>
      </xdr:txBody>
    </xdr:sp>
    <xdr:clientData/>
  </xdr:twoCellAnchor>
  <xdr:twoCellAnchor editAs="oneCell">
    <xdr:from>
      <xdr:col>1</xdr:col>
      <xdr:colOff>66675</xdr:colOff>
      <xdr:row>99</xdr:row>
      <xdr:rowOff>38100</xdr:rowOff>
    </xdr:from>
    <xdr:to>
      <xdr:col>7</xdr:col>
      <xdr:colOff>981075</xdr:colOff>
      <xdr:row>114</xdr:row>
      <xdr:rowOff>76200</xdr:rowOff>
    </xdr:to>
    <xdr:pic>
      <xdr:nvPicPr>
        <xdr:cNvPr id="10" name="図 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15744825"/>
          <a:ext cx="4286250" cy="2324100"/>
        </a:xfrm>
        <a:prstGeom prst="rect">
          <a:avLst/>
        </a:prstGeom>
        <a:noFill/>
        <a:ln w="28575">
          <a:solidFill>
            <a:srgbClr val="0070C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28575</xdr:colOff>
      <xdr:row>60</xdr:row>
      <xdr:rowOff>133350</xdr:rowOff>
    </xdr:from>
    <xdr:to>
      <xdr:col>12</xdr:col>
      <xdr:colOff>18355</xdr:colOff>
      <xdr:row>97</xdr:row>
      <xdr:rowOff>132646</xdr:rowOff>
    </xdr:to>
    <xdr:pic>
      <xdr:nvPicPr>
        <xdr:cNvPr id="2" name="図 1"/>
        <xdr:cNvPicPr>
          <a:picLocks noChangeAspect="1"/>
        </xdr:cNvPicPr>
      </xdr:nvPicPr>
      <xdr:blipFill>
        <a:blip xmlns:r="http://schemas.openxmlformats.org/officeDocument/2006/relationships" r:embed="rId2"/>
        <a:stretch>
          <a:fillRect/>
        </a:stretch>
      </xdr:blipFill>
      <xdr:spPr>
        <a:xfrm>
          <a:off x="685800" y="9896475"/>
          <a:ext cx="5561905" cy="5638096"/>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0"/>
  <sheetViews>
    <sheetView showGridLines="0" tabSelected="1" zoomScaleNormal="100" workbookViewId="0">
      <selection activeCell="C16" sqref="C16"/>
    </sheetView>
  </sheetViews>
  <sheetFormatPr defaultRowHeight="13.5"/>
  <cols>
    <col min="1" max="1" width="2.25" style="105" customWidth="1"/>
    <col min="2" max="2" width="17.125" style="105" customWidth="1"/>
    <col min="3" max="4" width="10.75" style="105" customWidth="1"/>
    <col min="5" max="5" width="3" style="105" bestFit="1" customWidth="1"/>
    <col min="6" max="6" width="2.375" style="105" bestFit="1" customWidth="1"/>
    <col min="7" max="7" width="4.75" style="105" customWidth="1"/>
    <col min="8" max="8" width="2.375" style="105" bestFit="1" customWidth="1"/>
    <col min="9" max="9" width="2.375" style="105" customWidth="1"/>
    <col min="10" max="10" width="5.25" style="105" customWidth="1"/>
    <col min="11" max="11" width="1.25" style="105" customWidth="1"/>
    <col min="12" max="12" width="3.5" style="105" bestFit="1" customWidth="1"/>
    <col min="13" max="13" width="2" style="105" customWidth="1"/>
    <col min="14" max="14" width="4.75" style="105" bestFit="1" customWidth="1"/>
    <col min="15" max="19" width="9" style="105"/>
    <col min="20" max="33" width="2.625" style="105" customWidth="1"/>
    <col min="34" max="16384" width="9" style="105"/>
  </cols>
  <sheetData>
    <row r="1" spans="2:4" ht="132" customHeight="1"/>
    <row r="10" spans="2:4" ht="14.25" thickBot="1"/>
    <row r="11" spans="2:4" ht="17.25">
      <c r="B11" s="111" t="s">
        <v>0</v>
      </c>
      <c r="C11" s="112">
        <v>1</v>
      </c>
      <c r="D11" s="111" t="s">
        <v>23</v>
      </c>
    </row>
    <row r="12" spans="2:4" ht="18" thickBot="1">
      <c r="B12" s="111" t="s">
        <v>1</v>
      </c>
      <c r="C12" s="113">
        <v>1</v>
      </c>
      <c r="D12" s="111" t="s">
        <v>23</v>
      </c>
    </row>
    <row r="13" spans="2:4" ht="18" thickBot="1">
      <c r="B13" s="111"/>
      <c r="C13" s="111"/>
      <c r="D13" s="111"/>
    </row>
    <row r="14" spans="2:4" ht="18" thickBot="1">
      <c r="B14" s="111" t="s">
        <v>25</v>
      </c>
      <c r="C14" s="110">
        <f>4*C11+8*C12</f>
        <v>12</v>
      </c>
      <c r="D14" s="111" t="s">
        <v>27</v>
      </c>
    </row>
    <row r="15" spans="2:4" ht="18" thickBot="1">
      <c r="B15" s="111" t="s">
        <v>26</v>
      </c>
      <c r="C15" s="110">
        <f>9*C11+6*C12</f>
        <v>15</v>
      </c>
      <c r="D15" s="111" t="s">
        <v>27</v>
      </c>
    </row>
    <row r="16" spans="2:4" ht="18" thickBot="1">
      <c r="B16" s="111" t="s">
        <v>2</v>
      </c>
      <c r="C16" s="11">
        <f>2*C11+3*C12</f>
        <v>5</v>
      </c>
      <c r="D16" s="114" t="s">
        <v>24</v>
      </c>
    </row>
    <row r="18" spans="2:3" ht="17.25">
      <c r="B18" s="111" t="s">
        <v>28</v>
      </c>
      <c r="C18" s="111" t="s">
        <v>29</v>
      </c>
    </row>
    <row r="19" spans="2:3" ht="17.25">
      <c r="B19" s="111"/>
      <c r="C19" s="111" t="s">
        <v>30</v>
      </c>
    </row>
    <row r="20" spans="2:3" ht="17.25">
      <c r="B20" s="111"/>
      <c r="C20" s="111" t="s">
        <v>31</v>
      </c>
    </row>
  </sheetData>
  <phoneticPr fontId="2"/>
  <pageMargins left="0.75" right="0.75" top="1" bottom="1" header="0.51200000000000001" footer="0.51200000000000001"/>
  <pageSetup paperSize="9" scale="68" orientation="landscape" horizontalDpi="4294967292" verticalDpi="400" r:id="rId1"/>
  <headerFooter alignWithMargins="0"/>
  <rowBreaks count="1" manualBreakCount="1">
    <brk id="65"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showGridLines="0" zoomScale="98" workbookViewId="0">
      <selection activeCell="D15" sqref="D15"/>
    </sheetView>
  </sheetViews>
  <sheetFormatPr defaultRowHeight="13.5"/>
  <cols>
    <col min="1" max="1" width="2.375" style="105" customWidth="1"/>
    <col min="2" max="2" width="5.25" style="105" bestFit="1" customWidth="1"/>
    <col min="3" max="3" width="9.75" style="105" customWidth="1"/>
    <col min="4" max="4" width="10.625" style="105" customWidth="1"/>
    <col min="5" max="5" width="10.625" style="107" customWidth="1"/>
    <col min="6" max="6" width="10.5" style="105" bestFit="1" customWidth="1"/>
    <col min="7" max="16384" width="9" style="105"/>
  </cols>
  <sheetData>
    <row r="1" spans="1:5" ht="72.75" customHeight="1">
      <c r="A1" s="106"/>
    </row>
    <row r="3" spans="1:5" ht="12.75" customHeight="1"/>
    <row r="4" spans="1:5">
      <c r="B4" s="1" t="s">
        <v>7</v>
      </c>
      <c r="C4" s="2">
        <v>123456</v>
      </c>
      <c r="D4" s="118" t="s">
        <v>9</v>
      </c>
      <c r="E4" s="118"/>
    </row>
    <row r="5" spans="1:5">
      <c r="B5" s="1"/>
      <c r="C5" s="2"/>
      <c r="D5" s="4" t="s">
        <v>10</v>
      </c>
      <c r="E5" s="3" t="s">
        <v>11</v>
      </c>
    </row>
    <row r="6" spans="1:5" ht="13.5" customHeight="1">
      <c r="B6" s="119" t="s">
        <v>12</v>
      </c>
      <c r="C6" s="5">
        <v>10000</v>
      </c>
      <c r="D6" s="6">
        <v>1</v>
      </c>
      <c r="E6" s="5">
        <f>$C6*D6</f>
        <v>10000</v>
      </c>
    </row>
    <row r="7" spans="1:5">
      <c r="B7" s="119"/>
      <c r="C7" s="5">
        <v>5000</v>
      </c>
      <c r="D7" s="6">
        <v>1</v>
      </c>
      <c r="E7" s="5">
        <f t="shared" ref="E7:E14" si="0">$C7*D7</f>
        <v>5000</v>
      </c>
    </row>
    <row r="8" spans="1:5">
      <c r="B8" s="119"/>
      <c r="C8" s="5">
        <v>1000</v>
      </c>
      <c r="D8" s="6">
        <v>1</v>
      </c>
      <c r="E8" s="5">
        <f t="shared" si="0"/>
        <v>1000</v>
      </c>
    </row>
    <row r="9" spans="1:5">
      <c r="B9" s="119"/>
      <c r="C9" s="5">
        <v>500</v>
      </c>
      <c r="D9" s="6">
        <v>1</v>
      </c>
      <c r="E9" s="5">
        <f t="shared" si="0"/>
        <v>500</v>
      </c>
    </row>
    <row r="10" spans="1:5">
      <c r="B10" s="119"/>
      <c r="C10" s="5">
        <v>100</v>
      </c>
      <c r="D10" s="6">
        <v>1</v>
      </c>
      <c r="E10" s="5">
        <f t="shared" si="0"/>
        <v>100</v>
      </c>
    </row>
    <row r="11" spans="1:5">
      <c r="B11" s="119"/>
      <c r="C11" s="5">
        <v>50</v>
      </c>
      <c r="D11" s="6">
        <v>1</v>
      </c>
      <c r="E11" s="5">
        <f t="shared" si="0"/>
        <v>50</v>
      </c>
    </row>
    <row r="12" spans="1:5">
      <c r="B12" s="119"/>
      <c r="C12" s="5">
        <v>10</v>
      </c>
      <c r="D12" s="6">
        <v>1</v>
      </c>
      <c r="E12" s="5">
        <f t="shared" si="0"/>
        <v>10</v>
      </c>
    </row>
    <row r="13" spans="1:5">
      <c r="B13" s="119"/>
      <c r="C13" s="5">
        <v>5</v>
      </c>
      <c r="D13" s="6">
        <v>1</v>
      </c>
      <c r="E13" s="5">
        <f t="shared" si="0"/>
        <v>5</v>
      </c>
    </row>
    <row r="14" spans="1:5">
      <c r="B14" s="119"/>
      <c r="C14" s="5">
        <v>1</v>
      </c>
      <c r="D14" s="6">
        <v>1</v>
      </c>
      <c r="E14" s="5">
        <f t="shared" si="0"/>
        <v>1</v>
      </c>
    </row>
    <row r="15" spans="1:5">
      <c r="B15" s="120" t="s">
        <v>3</v>
      </c>
      <c r="C15" s="120"/>
      <c r="D15" s="9">
        <f>SUM(D6:D14)</f>
        <v>9</v>
      </c>
      <c r="E15" s="10">
        <f>SUM(E6:E14)</f>
        <v>16666</v>
      </c>
    </row>
    <row r="17" spans="2:4">
      <c r="B17" s="105" t="s">
        <v>13</v>
      </c>
      <c r="D17" s="105" t="s">
        <v>20</v>
      </c>
    </row>
    <row r="18" spans="2:4">
      <c r="B18" s="105" t="s">
        <v>16</v>
      </c>
      <c r="D18" s="105" t="s">
        <v>21</v>
      </c>
    </row>
    <row r="19" spans="2:4">
      <c r="B19" s="105" t="s">
        <v>18</v>
      </c>
      <c r="D19" s="105" t="s">
        <v>22</v>
      </c>
    </row>
    <row r="22" spans="2:4" ht="6.75" customHeight="1"/>
    <row r="23" spans="2:4" ht="6.75" customHeight="1"/>
    <row r="24" spans="2:4" ht="6.75" customHeight="1"/>
    <row r="25" spans="2:4" ht="6.75" customHeight="1"/>
    <row r="26" spans="2:4" ht="6.75" customHeight="1"/>
    <row r="27" spans="2:4" ht="6.75" customHeight="1"/>
    <row r="28" spans="2:4" ht="6.75" customHeight="1"/>
    <row r="29" spans="2:4" ht="6.75" customHeight="1"/>
    <row r="30" spans="2:4" ht="6.75" customHeight="1"/>
    <row r="31" spans="2:4" ht="6.75" customHeight="1"/>
    <row r="32" spans="2:4" ht="6.75" customHeight="1"/>
    <row r="33" spans="1:5" ht="6.75" customHeight="1"/>
    <row r="34" spans="1:5" ht="6.75" customHeight="1"/>
    <row r="35" spans="1:5" ht="6.75" customHeight="1"/>
    <row r="36" spans="1:5" ht="6.75" customHeight="1">
      <c r="A36" s="106"/>
    </row>
    <row r="37" spans="1:5" ht="6.75" customHeight="1"/>
    <row r="40" spans="1:5">
      <c r="B40"/>
      <c r="C40"/>
      <c r="D40"/>
      <c r="E40"/>
    </row>
    <row r="41" spans="1:5">
      <c r="B41"/>
      <c r="C41"/>
      <c r="D41"/>
      <c r="E41"/>
    </row>
    <row r="42" spans="1:5" ht="13.5" customHeight="1">
      <c r="B42"/>
      <c r="C42"/>
      <c r="D42"/>
      <c r="E42"/>
    </row>
    <row r="43" spans="1:5">
      <c r="B43"/>
      <c r="C43"/>
      <c r="D43"/>
      <c r="E43"/>
    </row>
    <row r="44" spans="1:5">
      <c r="B44"/>
      <c r="C44"/>
      <c r="D44"/>
      <c r="E44"/>
    </row>
    <row r="45" spans="1:5">
      <c r="B45"/>
      <c r="C45"/>
      <c r="D45"/>
      <c r="E45"/>
    </row>
    <row r="46" spans="1:5">
      <c r="B46"/>
      <c r="C46"/>
      <c r="D46"/>
      <c r="E46"/>
    </row>
    <row r="47" spans="1:5">
      <c r="B47"/>
      <c r="C47"/>
      <c r="D47"/>
      <c r="E47"/>
    </row>
    <row r="48" spans="1:5">
      <c r="B48"/>
      <c r="C48"/>
      <c r="D48"/>
      <c r="E48"/>
    </row>
    <row r="49" spans="2:5">
      <c r="B49"/>
      <c r="C49"/>
      <c r="D49"/>
      <c r="E49"/>
    </row>
    <row r="50" spans="2:5">
      <c r="B50"/>
      <c r="C50"/>
      <c r="D50"/>
      <c r="E50"/>
    </row>
    <row r="51" spans="2:5">
      <c r="B51"/>
      <c r="C51"/>
      <c r="D51"/>
      <c r="E51"/>
    </row>
    <row r="56" spans="2:5">
      <c r="E56" s="105"/>
    </row>
  </sheetData>
  <mergeCells count="3">
    <mergeCell ref="D4:E4"/>
    <mergeCell ref="B6:B14"/>
    <mergeCell ref="B15:C15"/>
  </mergeCells>
  <phoneticPr fontId="2"/>
  <pageMargins left="0.75" right="0.75" top="1" bottom="1" header="0.51200000000000001" footer="0.51200000000000001"/>
  <headerFooter alignWithMargin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showGridLines="0" workbookViewId="0">
      <selection activeCell="F15" sqref="F15"/>
    </sheetView>
  </sheetViews>
  <sheetFormatPr defaultRowHeight="13.5"/>
  <cols>
    <col min="1" max="1" width="2.375" style="105" customWidth="1"/>
    <col min="2" max="2" width="5.25" style="105" bestFit="1" customWidth="1"/>
    <col min="3" max="3" width="9.75" style="105" customWidth="1"/>
    <col min="4" max="4" width="8.75" style="105" customWidth="1"/>
    <col min="5" max="5" width="8.75" style="107" customWidth="1"/>
    <col min="6" max="6" width="8.75" style="105" customWidth="1"/>
    <col min="7" max="7" width="8.75" style="107" customWidth="1"/>
    <col min="8" max="8" width="10.5" style="105" bestFit="1" customWidth="1"/>
    <col min="9" max="16384" width="9" style="105"/>
  </cols>
  <sheetData>
    <row r="1" spans="1:7" ht="120" customHeight="1">
      <c r="A1" s="106"/>
      <c r="B1" s="108"/>
      <c r="C1" s="108"/>
      <c r="D1" s="108"/>
      <c r="E1" s="109"/>
      <c r="F1" s="108"/>
      <c r="G1" s="109"/>
    </row>
    <row r="2" spans="1:7">
      <c r="B2" s="108"/>
      <c r="C2" s="108"/>
      <c r="D2" s="108"/>
      <c r="E2" s="109"/>
      <c r="F2" s="108"/>
      <c r="G2" s="109"/>
    </row>
    <row r="3" spans="1:7" ht="12.75" customHeight="1">
      <c r="B3" s="108"/>
      <c r="C3" s="108"/>
      <c r="D3" s="108"/>
      <c r="E3" s="109"/>
      <c r="F3" s="108"/>
      <c r="G3" s="109"/>
    </row>
    <row r="4" spans="1:7">
      <c r="B4" s="1" t="s">
        <v>7</v>
      </c>
      <c r="C4" s="2">
        <v>123456</v>
      </c>
      <c r="D4" s="121" t="s">
        <v>8</v>
      </c>
      <c r="E4" s="121"/>
      <c r="F4" s="118" t="s">
        <v>9</v>
      </c>
      <c r="G4" s="118"/>
    </row>
    <row r="5" spans="1:7">
      <c r="B5" s="1"/>
      <c r="C5" s="2"/>
      <c r="D5" s="2" t="s">
        <v>10</v>
      </c>
      <c r="E5" s="2" t="s">
        <v>11</v>
      </c>
      <c r="F5" s="116" t="s">
        <v>10</v>
      </c>
      <c r="G5" s="117" t="s">
        <v>11</v>
      </c>
    </row>
    <row r="6" spans="1:7" ht="13.5" customHeight="1">
      <c r="B6" s="122" t="s">
        <v>12</v>
      </c>
      <c r="C6" s="5">
        <v>10000</v>
      </c>
      <c r="D6" s="5">
        <v>10</v>
      </c>
      <c r="E6" s="5">
        <f>$C6*D6</f>
        <v>100000</v>
      </c>
      <c r="F6" s="6">
        <v>1</v>
      </c>
      <c r="G6" s="5">
        <f>$C6*F6</f>
        <v>10000</v>
      </c>
    </row>
    <row r="7" spans="1:7">
      <c r="B7" s="123"/>
      <c r="C7" s="5">
        <v>5000</v>
      </c>
      <c r="D7" s="5">
        <v>1</v>
      </c>
      <c r="E7" s="5">
        <f t="shared" ref="E7:E14" si="0">$C7*D7</f>
        <v>5000</v>
      </c>
      <c r="F7" s="6">
        <v>1</v>
      </c>
      <c r="G7" s="5">
        <f t="shared" ref="G7:G14" si="1">$C7*F7</f>
        <v>5000</v>
      </c>
    </row>
    <row r="8" spans="1:7">
      <c r="B8" s="123"/>
      <c r="C8" s="5">
        <v>1000</v>
      </c>
      <c r="D8" s="5">
        <v>2</v>
      </c>
      <c r="E8" s="5">
        <f t="shared" si="0"/>
        <v>2000</v>
      </c>
      <c r="F8" s="6">
        <v>1</v>
      </c>
      <c r="G8" s="5">
        <f t="shared" si="1"/>
        <v>1000</v>
      </c>
    </row>
    <row r="9" spans="1:7">
      <c r="B9" s="123"/>
      <c r="C9" s="5">
        <v>500</v>
      </c>
      <c r="D9" s="5">
        <v>200</v>
      </c>
      <c r="E9" s="5">
        <f t="shared" si="0"/>
        <v>100000</v>
      </c>
      <c r="F9" s="6">
        <v>1</v>
      </c>
      <c r="G9" s="5">
        <f t="shared" si="1"/>
        <v>500</v>
      </c>
    </row>
    <row r="10" spans="1:7">
      <c r="B10" s="123"/>
      <c r="C10" s="5">
        <v>100</v>
      </c>
      <c r="D10" s="5">
        <v>200</v>
      </c>
      <c r="E10" s="5">
        <f t="shared" si="0"/>
        <v>20000</v>
      </c>
      <c r="F10" s="6">
        <v>1</v>
      </c>
      <c r="G10" s="5">
        <f t="shared" si="1"/>
        <v>100</v>
      </c>
    </row>
    <row r="11" spans="1:7">
      <c r="B11" s="123"/>
      <c r="C11" s="5">
        <v>50</v>
      </c>
      <c r="D11" s="5">
        <v>500</v>
      </c>
      <c r="E11" s="5">
        <f t="shared" si="0"/>
        <v>25000</v>
      </c>
      <c r="F11" s="6">
        <v>1</v>
      </c>
      <c r="G11" s="5">
        <f t="shared" si="1"/>
        <v>50</v>
      </c>
    </row>
    <row r="12" spans="1:7">
      <c r="B12" s="123"/>
      <c r="C12" s="5">
        <v>10</v>
      </c>
      <c r="D12" s="5">
        <v>500</v>
      </c>
      <c r="E12" s="5">
        <f t="shared" si="0"/>
        <v>5000</v>
      </c>
      <c r="F12" s="6">
        <v>1</v>
      </c>
      <c r="G12" s="5">
        <f t="shared" si="1"/>
        <v>10</v>
      </c>
    </row>
    <row r="13" spans="1:7">
      <c r="B13" s="123"/>
      <c r="C13" s="5">
        <v>5</v>
      </c>
      <c r="D13" s="5">
        <v>1000</v>
      </c>
      <c r="E13" s="5">
        <f t="shared" si="0"/>
        <v>5000</v>
      </c>
      <c r="F13" s="6">
        <v>1</v>
      </c>
      <c r="G13" s="5">
        <f t="shared" si="1"/>
        <v>5</v>
      </c>
    </row>
    <row r="14" spans="1:7">
      <c r="B14" s="124"/>
      <c r="C14" s="5">
        <v>1</v>
      </c>
      <c r="D14" s="5">
        <v>1000</v>
      </c>
      <c r="E14" s="5">
        <f t="shared" si="0"/>
        <v>1000</v>
      </c>
      <c r="F14" s="6">
        <v>1</v>
      </c>
      <c r="G14" s="5">
        <f t="shared" si="1"/>
        <v>1</v>
      </c>
    </row>
    <row r="15" spans="1:7" ht="13.5" customHeight="1">
      <c r="B15" s="125" t="s">
        <v>3</v>
      </c>
      <c r="C15" s="126"/>
      <c r="D15" s="7">
        <f>SUM(D6:D14)</f>
        <v>3413</v>
      </c>
      <c r="E15" s="8">
        <f>SUM(E6:E14)</f>
        <v>263000</v>
      </c>
      <c r="F15" s="9">
        <f>SUM(F6:F14)</f>
        <v>9</v>
      </c>
      <c r="G15" s="10">
        <f>SUM(G6:G14)</f>
        <v>16666</v>
      </c>
    </row>
    <row r="17" spans="2:4">
      <c r="B17" s="105" t="s">
        <v>13</v>
      </c>
      <c r="D17" s="105" t="s">
        <v>14</v>
      </c>
    </row>
    <row r="18" spans="2:4">
      <c r="D18" s="107" t="s">
        <v>15</v>
      </c>
    </row>
    <row r="19" spans="2:4">
      <c r="B19" s="105" t="s">
        <v>16</v>
      </c>
      <c r="D19" s="105" t="s">
        <v>17</v>
      </c>
    </row>
    <row r="20" spans="2:4">
      <c r="B20" s="105" t="s">
        <v>18</v>
      </c>
      <c r="D20" s="105" t="s">
        <v>19</v>
      </c>
    </row>
    <row r="36" spans="1:8">
      <c r="A36" s="106"/>
    </row>
    <row r="39" spans="1:8">
      <c r="B39" s="108"/>
      <c r="C39" s="108"/>
      <c r="D39" s="108"/>
      <c r="E39" s="109"/>
      <c r="F39" s="108"/>
      <c r="G39" s="109"/>
    </row>
    <row r="40" spans="1:8">
      <c r="B40"/>
      <c r="C40"/>
      <c r="D40"/>
      <c r="E40"/>
      <c r="F40"/>
      <c r="G40"/>
      <c r="H40"/>
    </row>
    <row r="41" spans="1:8">
      <c r="B41"/>
      <c r="C41"/>
      <c r="D41"/>
      <c r="E41"/>
      <c r="F41"/>
      <c r="G41"/>
      <c r="H41"/>
    </row>
    <row r="42" spans="1:8" ht="13.5" customHeight="1">
      <c r="B42"/>
      <c r="C42"/>
      <c r="D42"/>
      <c r="E42"/>
      <c r="F42"/>
      <c r="G42"/>
      <c r="H42"/>
    </row>
    <row r="43" spans="1:8">
      <c r="B43"/>
      <c r="C43"/>
      <c r="D43"/>
      <c r="E43"/>
      <c r="F43"/>
      <c r="G43"/>
      <c r="H43"/>
    </row>
    <row r="44" spans="1:8">
      <c r="B44"/>
      <c r="C44"/>
      <c r="D44"/>
      <c r="E44"/>
      <c r="F44"/>
      <c r="G44"/>
      <c r="H44"/>
    </row>
    <row r="45" spans="1:8">
      <c r="B45"/>
      <c r="C45"/>
      <c r="D45"/>
      <c r="E45"/>
      <c r="F45"/>
      <c r="G45"/>
      <c r="H45"/>
    </row>
    <row r="46" spans="1:8">
      <c r="B46"/>
      <c r="C46"/>
      <c r="D46"/>
      <c r="E46"/>
      <c r="F46"/>
      <c r="G46"/>
      <c r="H46"/>
    </row>
    <row r="47" spans="1:8">
      <c r="B47"/>
      <c r="C47"/>
      <c r="D47"/>
      <c r="E47"/>
      <c r="F47"/>
      <c r="G47"/>
      <c r="H47"/>
    </row>
    <row r="48" spans="1:8">
      <c r="B48"/>
      <c r="C48"/>
      <c r="D48"/>
      <c r="E48"/>
      <c r="F48"/>
      <c r="G48"/>
      <c r="H48"/>
    </row>
    <row r="49" spans="2:8">
      <c r="B49"/>
      <c r="C49"/>
      <c r="D49"/>
      <c r="E49"/>
      <c r="F49"/>
      <c r="G49"/>
      <c r="H49"/>
    </row>
    <row r="50" spans="2:8">
      <c r="B50"/>
      <c r="C50"/>
      <c r="D50"/>
      <c r="E50"/>
      <c r="F50"/>
      <c r="G50"/>
      <c r="H50"/>
    </row>
    <row r="51" spans="2:8">
      <c r="B51"/>
      <c r="C51"/>
      <c r="D51"/>
      <c r="E51"/>
      <c r="F51"/>
      <c r="G51"/>
      <c r="H51"/>
    </row>
    <row r="53" spans="2:8">
      <c r="B53" s="105" t="s">
        <v>13</v>
      </c>
      <c r="D53" s="105" t="s">
        <v>14</v>
      </c>
    </row>
    <row r="54" spans="2:8">
      <c r="D54" s="105" t="s">
        <v>15</v>
      </c>
    </row>
    <row r="55" spans="2:8">
      <c r="B55" s="105" t="s">
        <v>16</v>
      </c>
      <c r="D55" s="105" t="s">
        <v>17</v>
      </c>
    </row>
    <row r="56" spans="2:8" ht="17.25" customHeight="1">
      <c r="B56" s="105" t="s">
        <v>18</v>
      </c>
      <c r="D56" s="105" t="s">
        <v>19</v>
      </c>
    </row>
  </sheetData>
  <mergeCells count="4">
    <mergeCell ref="D4:E4"/>
    <mergeCell ref="F4:G4"/>
    <mergeCell ref="B6:B14"/>
    <mergeCell ref="B15:C15"/>
  </mergeCells>
  <phoneticPr fontId="2"/>
  <conditionalFormatting sqref="E15">
    <cfRule type="cellIs" dxfId="0" priority="2" stopIfTrue="1" operator="lessThan">
      <formula>$C$4</formula>
    </cfRule>
  </conditionalFormatting>
  <dataValidations count="1">
    <dataValidation imeMode="on" allowBlank="1" showInputMessage="1" showErrorMessage="1" sqref="D6:D14"/>
  </dataValidations>
  <pageMargins left="0.75" right="0.75" top="1" bottom="1" header="0.51200000000000001" footer="0.51200000000000001"/>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61:E62"/>
  <sheetViews>
    <sheetView showGridLines="0" workbookViewId="0"/>
  </sheetViews>
  <sheetFormatPr defaultRowHeight="13.5"/>
  <cols>
    <col min="1" max="1" width="9" style="105"/>
    <col min="2" max="2" width="5.5" style="105" bestFit="1" customWidth="1"/>
    <col min="3" max="3" width="6.5" style="105" bestFit="1" customWidth="1"/>
    <col min="4" max="4" width="8" style="105" customWidth="1"/>
    <col min="5" max="5" width="10.25" style="105" customWidth="1"/>
    <col min="6" max="16384" width="9" style="105"/>
  </cols>
  <sheetData>
    <row r="61" spans="2:5">
      <c r="B61" s="104" t="s">
        <v>4</v>
      </c>
      <c r="C61" s="104" t="s">
        <v>5</v>
      </c>
      <c r="D61" s="104" t="s">
        <v>6</v>
      </c>
      <c r="E61" s="104" t="s">
        <v>2</v>
      </c>
    </row>
    <row r="62" spans="2:5">
      <c r="B62" s="104">
        <v>2000</v>
      </c>
      <c r="C62" s="104">
        <v>2500</v>
      </c>
      <c r="D62" s="104">
        <f>90000-30*C62</f>
        <v>15000</v>
      </c>
      <c r="E62" s="115">
        <f>(C62-B62)*D62</f>
        <v>7500000</v>
      </c>
    </row>
  </sheetData>
  <phoneticPr fontId="2"/>
  <dataValidations count="1">
    <dataValidation imeMode="off" allowBlank="1" showInputMessage="1" showErrorMessage="1" sqref="B62:E62"/>
  </dataValidations>
  <pageMargins left="0.75" right="0.75" top="1" bottom="1" header="0.51200000000000001" footer="0.51200000000000001"/>
  <pageSetup paperSize="9" orientation="portrait" horizontalDpi="400" verticalDpi="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showGridLines="0" workbookViewId="0">
      <selection activeCell="D7" sqref="D7"/>
    </sheetView>
  </sheetViews>
  <sheetFormatPr defaultColWidth="7.75" defaultRowHeight="12"/>
  <cols>
    <col min="1" max="1" width="6.375" style="13" customWidth="1"/>
    <col min="2" max="2" width="7.75" style="13" customWidth="1"/>
    <col min="3" max="3" width="6.875" style="13" customWidth="1"/>
    <col min="4" max="4" width="8.5" style="13" bestFit="1" customWidth="1"/>
    <col min="5" max="5" width="2.375" style="13" customWidth="1"/>
    <col min="6" max="6" width="4.5" style="13" customWidth="1"/>
    <col min="7" max="7" width="4.75" style="13" customWidth="1"/>
    <col min="8" max="8" width="4.5" style="13" customWidth="1"/>
    <col min="9" max="9" width="5" style="13" customWidth="1"/>
    <col min="10" max="10" width="4.5" style="13" customWidth="1"/>
    <col min="11" max="11" width="3.5" style="13" customWidth="1"/>
    <col min="12" max="12" width="4.5" style="13" customWidth="1"/>
    <col min="13" max="13" width="2.875" style="13" customWidth="1"/>
    <col min="14" max="14" width="2.625" style="13" customWidth="1"/>
    <col min="15" max="15" width="6.75" style="13" customWidth="1"/>
    <col min="16" max="16" width="6.875" style="13" customWidth="1"/>
    <col min="17" max="17" width="5.125" style="13" customWidth="1"/>
    <col min="18" max="16384" width="7.75" style="13"/>
  </cols>
  <sheetData>
    <row r="1" spans="1:17" ht="95.25" customHeight="1">
      <c r="A1"/>
      <c r="B1"/>
      <c r="C1"/>
      <c r="D1"/>
      <c r="E1"/>
      <c r="F1"/>
      <c r="G1"/>
      <c r="H1"/>
      <c r="I1"/>
      <c r="J1"/>
      <c r="K1"/>
      <c r="L1"/>
      <c r="M1"/>
    </row>
    <row r="2" spans="1:17" ht="13.5">
      <c r="A2"/>
      <c r="B2"/>
      <c r="C2"/>
      <c r="D2"/>
      <c r="E2"/>
      <c r="F2"/>
      <c r="G2"/>
      <c r="H2"/>
      <c r="I2"/>
      <c r="J2"/>
      <c r="K2"/>
      <c r="L2"/>
      <c r="M2"/>
    </row>
    <row r="3" spans="1:17" ht="13.5">
      <c r="A3"/>
      <c r="B3"/>
      <c r="C3"/>
      <c r="D3"/>
      <c r="E3"/>
      <c r="F3"/>
      <c r="G3"/>
      <c r="H3"/>
      <c r="I3"/>
      <c r="J3"/>
      <c r="K3"/>
      <c r="L3"/>
      <c r="M3"/>
    </row>
    <row r="4" spans="1:17">
      <c r="A4" s="12"/>
      <c r="B4" s="12"/>
      <c r="C4" s="12"/>
      <c r="D4" s="12"/>
      <c r="E4" s="12"/>
      <c r="F4" s="12"/>
      <c r="G4" s="12"/>
      <c r="H4" s="12"/>
      <c r="I4" s="12"/>
      <c r="J4" s="12"/>
      <c r="K4" s="12"/>
      <c r="L4" s="12"/>
    </row>
    <row r="5" spans="1:17" ht="12.75" thickBot="1"/>
    <row r="6" spans="1:17" ht="13.5" thickTop="1" thickBot="1">
      <c r="A6" s="14" t="s">
        <v>32</v>
      </c>
      <c r="B6" s="15" t="s">
        <v>33</v>
      </c>
      <c r="C6" s="16"/>
      <c r="D6" s="17" t="s">
        <v>34</v>
      </c>
      <c r="E6" s="16"/>
      <c r="F6" s="17" t="s">
        <v>35</v>
      </c>
      <c r="G6" s="17" t="s">
        <v>36</v>
      </c>
      <c r="H6" s="17" t="s">
        <v>37</v>
      </c>
      <c r="I6" s="17" t="s">
        <v>38</v>
      </c>
      <c r="J6" s="17" t="s">
        <v>39</v>
      </c>
      <c r="K6" s="17" t="s">
        <v>40</v>
      </c>
      <c r="L6" s="18" t="s">
        <v>41</v>
      </c>
      <c r="N6" s="19" t="s">
        <v>42</v>
      </c>
      <c r="O6" s="20"/>
      <c r="P6" s="20"/>
      <c r="Q6" s="21"/>
    </row>
    <row r="7" spans="1:17" ht="14.25" thickTop="1" thickBot="1">
      <c r="A7" s="22" t="s">
        <v>43</v>
      </c>
      <c r="B7" s="23" t="s">
        <v>44</v>
      </c>
      <c r="C7" s="24"/>
      <c r="D7" s="53">
        <v>1</v>
      </c>
      <c r="E7" s="25"/>
      <c r="F7" s="26">
        <v>0</v>
      </c>
      <c r="G7" s="26">
        <v>0</v>
      </c>
      <c r="H7" s="26">
        <v>1</v>
      </c>
      <c r="I7" s="26">
        <v>1</v>
      </c>
      <c r="J7" s="26">
        <v>1</v>
      </c>
      <c r="K7" s="26">
        <v>1</v>
      </c>
      <c r="L7" s="27">
        <v>1</v>
      </c>
      <c r="N7" s="28"/>
      <c r="O7" s="29"/>
      <c r="P7" s="29"/>
      <c r="Q7" s="30"/>
    </row>
    <row r="8" spans="1:17" ht="14.25" thickTop="1" thickBot="1">
      <c r="A8" s="22" t="s">
        <v>45</v>
      </c>
      <c r="B8" s="23" t="s">
        <v>46</v>
      </c>
      <c r="C8" s="24"/>
      <c r="D8" s="54">
        <v>1</v>
      </c>
      <c r="E8" s="25"/>
      <c r="F8" s="26">
        <v>1</v>
      </c>
      <c r="G8" s="26">
        <v>0</v>
      </c>
      <c r="H8" s="26">
        <v>0</v>
      </c>
      <c r="I8" s="26">
        <v>1</v>
      </c>
      <c r="J8" s="26">
        <v>1</v>
      </c>
      <c r="K8" s="26">
        <v>1</v>
      </c>
      <c r="L8" s="27">
        <v>1</v>
      </c>
      <c r="N8" s="28"/>
      <c r="O8" s="57"/>
      <c r="P8" s="31" t="s">
        <v>84</v>
      </c>
      <c r="Q8" s="30"/>
    </row>
    <row r="9" spans="1:17" ht="14.25" thickTop="1" thickBot="1">
      <c r="A9" s="22" t="s">
        <v>48</v>
      </c>
      <c r="B9" s="23" t="s">
        <v>49</v>
      </c>
      <c r="C9" s="24"/>
      <c r="D9" s="54">
        <v>1</v>
      </c>
      <c r="E9" s="25"/>
      <c r="F9" s="26">
        <v>1</v>
      </c>
      <c r="G9" s="26">
        <v>1</v>
      </c>
      <c r="H9" s="26">
        <v>0</v>
      </c>
      <c r="I9" s="26">
        <v>0</v>
      </c>
      <c r="J9" s="26">
        <v>1</v>
      </c>
      <c r="K9" s="26">
        <v>1</v>
      </c>
      <c r="L9" s="27">
        <v>1</v>
      </c>
      <c r="N9" s="28"/>
      <c r="O9" s="31"/>
      <c r="P9" s="31"/>
      <c r="Q9" s="30"/>
    </row>
    <row r="10" spans="1:17" ht="14.25" thickTop="1" thickBot="1">
      <c r="A10" s="22" t="s">
        <v>50</v>
      </c>
      <c r="B10" s="23" t="s">
        <v>51</v>
      </c>
      <c r="C10" s="24"/>
      <c r="D10" s="54">
        <v>1</v>
      </c>
      <c r="E10" s="25"/>
      <c r="F10" s="26">
        <v>1</v>
      </c>
      <c r="G10" s="26">
        <v>1</v>
      </c>
      <c r="H10" s="26">
        <v>1</v>
      </c>
      <c r="I10" s="26">
        <v>0</v>
      </c>
      <c r="J10" s="26">
        <v>0</v>
      </c>
      <c r="K10" s="26">
        <v>1</v>
      </c>
      <c r="L10" s="27">
        <v>1</v>
      </c>
      <c r="N10" s="28"/>
      <c r="O10" s="56"/>
      <c r="P10" s="31" t="s">
        <v>82</v>
      </c>
      <c r="Q10" s="30"/>
    </row>
    <row r="11" spans="1:17" ht="14.25" thickTop="1" thickBot="1">
      <c r="A11" s="22" t="s">
        <v>53</v>
      </c>
      <c r="B11" s="23" t="s">
        <v>54</v>
      </c>
      <c r="C11" s="24"/>
      <c r="D11" s="54">
        <v>1</v>
      </c>
      <c r="E11" s="25"/>
      <c r="F11" s="26">
        <v>1</v>
      </c>
      <c r="G11" s="26">
        <v>1</v>
      </c>
      <c r="H11" s="26">
        <v>1</v>
      </c>
      <c r="I11" s="26">
        <v>1</v>
      </c>
      <c r="J11" s="26">
        <v>0</v>
      </c>
      <c r="K11" s="26">
        <v>0</v>
      </c>
      <c r="L11" s="27">
        <v>1</v>
      </c>
      <c r="N11" s="28"/>
      <c r="O11" s="31"/>
      <c r="P11" s="31"/>
      <c r="Q11" s="30"/>
    </row>
    <row r="12" spans="1:17" ht="14.25" thickTop="1" thickBot="1">
      <c r="A12" s="22" t="s">
        <v>55</v>
      </c>
      <c r="B12" s="23" t="s">
        <v>56</v>
      </c>
      <c r="C12" s="24"/>
      <c r="D12" s="54">
        <v>1</v>
      </c>
      <c r="E12" s="25"/>
      <c r="F12" s="26">
        <v>1</v>
      </c>
      <c r="G12" s="26">
        <v>1</v>
      </c>
      <c r="H12" s="26">
        <v>1</v>
      </c>
      <c r="I12" s="26">
        <v>1</v>
      </c>
      <c r="J12" s="26">
        <v>1</v>
      </c>
      <c r="K12" s="26">
        <v>0</v>
      </c>
      <c r="L12" s="27">
        <v>1</v>
      </c>
      <c r="N12" s="28"/>
      <c r="O12" s="32"/>
      <c r="P12" s="31" t="s">
        <v>83</v>
      </c>
      <c r="Q12" s="30"/>
    </row>
    <row r="13" spans="1:17" ht="14.25" thickTop="1" thickBot="1">
      <c r="A13" s="33" t="s">
        <v>58</v>
      </c>
      <c r="B13" s="34" t="s">
        <v>59</v>
      </c>
      <c r="C13" s="35"/>
      <c r="D13" s="55">
        <v>1</v>
      </c>
      <c r="E13" s="36"/>
      <c r="F13" s="37">
        <v>0</v>
      </c>
      <c r="G13" s="37">
        <v>1</v>
      </c>
      <c r="H13" s="37">
        <v>1</v>
      </c>
      <c r="I13" s="37">
        <v>1</v>
      </c>
      <c r="J13" s="37">
        <v>1</v>
      </c>
      <c r="K13" s="37">
        <v>1</v>
      </c>
      <c r="L13" s="38">
        <v>0</v>
      </c>
      <c r="N13" s="39"/>
      <c r="O13" s="40"/>
      <c r="P13" s="40"/>
      <c r="Q13" s="41"/>
    </row>
    <row r="14" spans="1:17" ht="5.25" customHeight="1" thickTop="1" thickBot="1">
      <c r="A14" s="12"/>
      <c r="B14" s="12"/>
      <c r="C14" s="12"/>
      <c r="D14" s="42"/>
      <c r="E14" s="42"/>
      <c r="F14" s="42"/>
      <c r="G14" s="42"/>
      <c r="H14" s="42"/>
      <c r="I14" s="42"/>
      <c r="J14" s="42"/>
      <c r="K14" s="42"/>
      <c r="L14" s="42"/>
    </row>
    <row r="15" spans="1:17" ht="13.5" thickTop="1" thickBot="1">
      <c r="A15" s="12"/>
      <c r="B15" s="12"/>
      <c r="C15" s="43" t="s">
        <v>60</v>
      </c>
      <c r="D15" s="44">
        <f>SUM(D7:D13)</f>
        <v>7</v>
      </c>
      <c r="E15" s="44"/>
      <c r="F15" s="45">
        <f t="shared" ref="F15:L15" si="0">$D$7*F7+$D$8*F8+$D$9*F9+$D$10*F10+$D$11*F11+$D$12*F12+$D$13*F13</f>
        <v>5</v>
      </c>
      <c r="G15" s="46">
        <f t="shared" si="0"/>
        <v>5</v>
      </c>
      <c r="H15" s="46">
        <f t="shared" si="0"/>
        <v>5</v>
      </c>
      <c r="I15" s="46">
        <f t="shared" si="0"/>
        <v>5</v>
      </c>
      <c r="J15" s="46">
        <f t="shared" si="0"/>
        <v>5</v>
      </c>
      <c r="K15" s="46">
        <f t="shared" si="0"/>
        <v>5</v>
      </c>
      <c r="L15" s="47">
        <f t="shared" si="0"/>
        <v>6</v>
      </c>
    </row>
    <row r="16" spans="1:17" ht="5.25" customHeight="1" thickTop="1" thickBot="1">
      <c r="A16" s="12"/>
      <c r="B16" s="12"/>
      <c r="C16" s="48"/>
      <c r="D16" s="44"/>
      <c r="E16" s="44"/>
      <c r="F16" s="44"/>
      <c r="G16" s="44"/>
      <c r="H16" s="44"/>
      <c r="I16" s="44"/>
      <c r="J16" s="44"/>
      <c r="K16" s="44"/>
      <c r="L16" s="44"/>
    </row>
    <row r="17" spans="1:12" ht="13.5" thickTop="1" thickBot="1">
      <c r="A17" s="12"/>
      <c r="B17" s="12"/>
      <c r="C17" s="103" t="s">
        <v>61</v>
      </c>
      <c r="F17" s="45">
        <v>22</v>
      </c>
      <c r="G17" s="46">
        <v>17</v>
      </c>
      <c r="H17" s="46">
        <v>20</v>
      </c>
      <c r="I17" s="46">
        <v>14</v>
      </c>
      <c r="J17" s="46">
        <v>15</v>
      </c>
      <c r="K17" s="46">
        <v>18</v>
      </c>
      <c r="L17" s="47">
        <v>24</v>
      </c>
    </row>
    <row r="18" spans="1:12" ht="5.25" customHeight="1" thickTop="1">
      <c r="B18" s="12"/>
      <c r="C18" s="12"/>
      <c r="D18" s="42"/>
      <c r="E18" s="42"/>
      <c r="F18" s="42"/>
      <c r="G18" s="42"/>
      <c r="H18" s="42"/>
      <c r="I18" s="42"/>
      <c r="J18" s="42"/>
      <c r="K18" s="42"/>
      <c r="L18" s="42"/>
    </row>
    <row r="19" spans="1:12" ht="13.5" thickBot="1">
      <c r="A19" s="12"/>
      <c r="B19" s="49" t="s">
        <v>62</v>
      </c>
      <c r="C19" s="12"/>
      <c r="D19" s="50">
        <v>5600</v>
      </c>
      <c r="E19" s="42"/>
      <c r="F19" s="42"/>
      <c r="G19" s="42"/>
      <c r="H19" s="42"/>
      <c r="I19" s="42"/>
      <c r="J19" s="42"/>
      <c r="K19" s="42"/>
      <c r="L19" s="42"/>
    </row>
    <row r="20" spans="1:12" ht="13.5" thickTop="1" thickBot="1">
      <c r="A20" s="12"/>
      <c r="B20" s="49" t="s">
        <v>63</v>
      </c>
      <c r="C20" s="12"/>
      <c r="D20" s="58">
        <f>D15*D19</f>
        <v>39200</v>
      </c>
      <c r="E20" s="42"/>
      <c r="F20" s="51"/>
      <c r="G20" s="42"/>
      <c r="H20" s="42"/>
      <c r="I20" s="42"/>
      <c r="J20" s="42"/>
      <c r="K20" s="42"/>
      <c r="L20" s="42"/>
    </row>
    <row r="21" spans="1:12" ht="12.75" customHeight="1" thickTop="1"/>
    <row r="22" spans="1:12" ht="12.75" customHeight="1"/>
    <row r="23" spans="1:12" ht="12.75" customHeight="1"/>
    <row r="24" spans="1:12" ht="12.75" customHeight="1"/>
    <row r="25" spans="1:12" ht="12.75" customHeight="1"/>
    <row r="26" spans="1:12" s="52" customFormat="1" ht="12.75" customHeight="1"/>
    <row r="27" spans="1:12" ht="12.75" customHeight="1"/>
    <row r="28" spans="1:12" ht="12.75" customHeight="1"/>
    <row r="29" spans="1:12" ht="12.75" customHeight="1"/>
    <row r="30" spans="1:12" ht="12.75" customHeight="1"/>
    <row r="31" spans="1:12" ht="12.75" customHeight="1"/>
    <row r="32" spans="1:12" ht="12.75" customHeight="1"/>
    <row r="33" ht="12.75" customHeight="1"/>
    <row r="34" ht="12.75" customHeight="1"/>
    <row r="35" ht="12.75" customHeight="1"/>
  </sheetData>
  <phoneticPr fontId="2"/>
  <pageMargins left="0.75" right="0.75" top="1" bottom="1" header="0.51200000000000001" footer="0.51200000000000001"/>
  <pageSetup paperSize="9" orientation="portrait" horizontalDpi="400" verticalDpi="4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showGridLines="0" workbookViewId="0">
      <selection activeCell="B20" sqref="B20"/>
    </sheetView>
  </sheetViews>
  <sheetFormatPr defaultColWidth="6.625" defaultRowHeight="12"/>
  <cols>
    <col min="1" max="1" width="8.625" style="59" customWidth="1"/>
    <col min="2" max="7" width="7.375" style="59" customWidth="1"/>
    <col min="8" max="8" width="13.25" style="60" customWidth="1"/>
    <col min="9" max="9" width="1.875" style="60" customWidth="1"/>
    <col min="10" max="10" width="2.875" style="60" customWidth="1"/>
    <col min="11" max="11" width="5.625" style="60" customWidth="1"/>
    <col min="12" max="12" width="5.25" style="60" customWidth="1"/>
    <col min="13" max="13" width="6.25" style="60" customWidth="1"/>
    <col min="14" max="16384" width="6.625" style="60"/>
  </cols>
  <sheetData>
    <row r="1" spans="1:13" customFormat="1" ht="71.25" customHeight="1"/>
    <row r="2" spans="1:13" customFormat="1" ht="13.5"/>
    <row r="3" spans="1:13" customFormat="1" ht="13.5"/>
    <row r="4" spans="1:13" customFormat="1" ht="13.5"/>
    <row r="5" spans="1:13" ht="12.75" thickBot="1">
      <c r="D5" s="60"/>
      <c r="J5" s="13"/>
      <c r="K5" s="13"/>
      <c r="L5" s="13"/>
      <c r="M5" s="13"/>
    </row>
    <row r="6" spans="1:13" ht="12.75" thickTop="1">
      <c r="A6" s="61"/>
      <c r="B6" s="62"/>
      <c r="C6" s="63" t="s">
        <v>64</v>
      </c>
      <c r="D6" s="62"/>
      <c r="E6" s="62"/>
      <c r="F6" s="62"/>
      <c r="G6" s="62"/>
      <c r="H6" s="64"/>
      <c r="J6" s="19" t="s">
        <v>81</v>
      </c>
      <c r="K6" s="20"/>
      <c r="L6" s="20"/>
      <c r="M6" s="21"/>
    </row>
    <row r="7" spans="1:13" ht="13.5" thickBot="1">
      <c r="A7" s="65" t="s">
        <v>65</v>
      </c>
      <c r="B7" s="66" t="s">
        <v>66</v>
      </c>
      <c r="C7" s="67" t="s">
        <v>67</v>
      </c>
      <c r="D7" s="67" t="s">
        <v>68</v>
      </c>
      <c r="E7" s="67" t="s">
        <v>69</v>
      </c>
      <c r="F7" s="67" t="s">
        <v>70</v>
      </c>
      <c r="G7" s="67" t="s">
        <v>71</v>
      </c>
      <c r="H7" s="68"/>
      <c r="J7" s="28"/>
      <c r="K7" s="29"/>
      <c r="L7" s="29"/>
      <c r="M7" s="30"/>
    </row>
    <row r="8" spans="1:13" ht="13.5" thickTop="1" thickBot="1">
      <c r="A8" s="65" t="s">
        <v>72</v>
      </c>
      <c r="B8" s="69">
        <f>SUM(C8:G8)</f>
        <v>5</v>
      </c>
      <c r="C8" s="93">
        <v>1</v>
      </c>
      <c r="D8" s="94">
        <v>1</v>
      </c>
      <c r="E8" s="94">
        <v>1</v>
      </c>
      <c r="F8" s="94">
        <v>1</v>
      </c>
      <c r="G8" s="95">
        <v>1</v>
      </c>
      <c r="H8" s="68"/>
      <c r="J8" s="28"/>
      <c r="K8" s="57"/>
      <c r="L8" s="31" t="s">
        <v>47</v>
      </c>
      <c r="M8" s="30"/>
    </row>
    <row r="9" spans="1:13" ht="13.5" thickTop="1" thickBot="1">
      <c r="A9" s="65" t="s">
        <v>73</v>
      </c>
      <c r="B9" s="70">
        <f>SUM(C9:G9)</f>
        <v>5</v>
      </c>
      <c r="C9" s="96">
        <v>1</v>
      </c>
      <c r="D9" s="97">
        <v>1</v>
      </c>
      <c r="E9" s="97">
        <v>1</v>
      </c>
      <c r="F9" s="97">
        <v>1</v>
      </c>
      <c r="G9" s="98">
        <v>1</v>
      </c>
      <c r="H9" s="68"/>
      <c r="J9" s="28"/>
      <c r="K9" s="31"/>
      <c r="L9" s="31"/>
      <c r="M9" s="30"/>
    </row>
    <row r="10" spans="1:13" ht="13.5" thickTop="1" thickBot="1">
      <c r="A10" s="65" t="s">
        <v>74</v>
      </c>
      <c r="B10" s="72">
        <f>SUM(C10:G10)</f>
        <v>5</v>
      </c>
      <c r="C10" s="99">
        <v>1</v>
      </c>
      <c r="D10" s="100">
        <v>1</v>
      </c>
      <c r="E10" s="100">
        <v>1</v>
      </c>
      <c r="F10" s="100">
        <v>1</v>
      </c>
      <c r="G10" s="101">
        <v>1</v>
      </c>
      <c r="H10" s="68"/>
      <c r="J10" s="28"/>
      <c r="K10" s="56"/>
      <c r="L10" s="31" t="s">
        <v>52</v>
      </c>
      <c r="M10" s="30"/>
    </row>
    <row r="11" spans="1:13" ht="4.1500000000000004" customHeight="1" thickTop="1" thickBot="1">
      <c r="A11" s="73"/>
      <c r="B11" s="71"/>
      <c r="C11" s="74" t="s">
        <v>75</v>
      </c>
      <c r="D11" s="74" t="s">
        <v>75</v>
      </c>
      <c r="E11" s="74" t="s">
        <v>75</v>
      </c>
      <c r="F11" s="74" t="s">
        <v>75</v>
      </c>
      <c r="G11" s="74" t="s">
        <v>75</v>
      </c>
      <c r="H11" s="68"/>
      <c r="J11" s="28"/>
      <c r="K11" s="31"/>
      <c r="L11" s="31"/>
      <c r="M11" s="30"/>
    </row>
    <row r="12" spans="1:13" ht="14.25" thickTop="1" thickBot="1">
      <c r="A12" s="65" t="s">
        <v>76</v>
      </c>
      <c r="B12" s="71"/>
      <c r="C12" s="75">
        <f>SUM(C8:C10)</f>
        <v>3</v>
      </c>
      <c r="D12" s="76">
        <f>SUM(D8:D10)</f>
        <v>3</v>
      </c>
      <c r="E12" s="76">
        <f>SUM(E8:E10)</f>
        <v>3</v>
      </c>
      <c r="F12" s="76">
        <f>SUM(F8:F10)</f>
        <v>3</v>
      </c>
      <c r="G12" s="77">
        <f>SUM(G8:G10)</f>
        <v>3</v>
      </c>
      <c r="H12" s="68"/>
      <c r="J12" s="28"/>
      <c r="K12" s="32"/>
      <c r="L12" s="31" t="s">
        <v>57</v>
      </c>
      <c r="M12" s="30"/>
    </row>
    <row r="13" spans="1:13" ht="4.1500000000000004" customHeight="1" thickTop="1" thickBot="1">
      <c r="A13" s="73"/>
      <c r="B13" s="71"/>
      <c r="C13" s="71"/>
      <c r="D13" s="71"/>
      <c r="E13" s="71"/>
      <c r="F13" s="71"/>
      <c r="G13" s="71"/>
      <c r="H13" s="68"/>
      <c r="J13" s="39"/>
      <c r="K13" s="40"/>
      <c r="L13" s="40"/>
      <c r="M13" s="41"/>
    </row>
    <row r="14" spans="1:13" ht="13.5" thickTop="1" thickBot="1">
      <c r="A14" s="78"/>
      <c r="B14" s="79" t="s">
        <v>77</v>
      </c>
      <c r="C14" s="75">
        <v>180</v>
      </c>
      <c r="D14" s="76">
        <v>80</v>
      </c>
      <c r="E14" s="76">
        <v>200</v>
      </c>
      <c r="F14" s="76">
        <v>160</v>
      </c>
      <c r="G14" s="77">
        <v>220</v>
      </c>
      <c r="H14" s="80"/>
    </row>
    <row r="15" spans="1:13" ht="14.25" thickTop="1" thickBot="1">
      <c r="A15" s="81" t="s">
        <v>65</v>
      </c>
      <c r="B15" s="82" t="s">
        <v>78</v>
      </c>
      <c r="C15" s="83" t="s">
        <v>79</v>
      </c>
      <c r="D15" s="84"/>
      <c r="E15" s="85"/>
      <c r="F15" s="85"/>
      <c r="G15" s="85"/>
      <c r="H15" s="86"/>
    </row>
    <row r="16" spans="1:13" ht="13.5" thickTop="1">
      <c r="A16" s="65" t="s">
        <v>72</v>
      </c>
      <c r="B16" s="69">
        <v>310</v>
      </c>
      <c r="C16" s="87">
        <v>1000</v>
      </c>
      <c r="D16" s="87">
        <v>800</v>
      </c>
      <c r="E16" s="87">
        <v>600</v>
      </c>
      <c r="F16" s="87">
        <v>500</v>
      </c>
      <c r="G16" s="87">
        <v>400</v>
      </c>
      <c r="H16" s="68"/>
    </row>
    <row r="17" spans="1:8" ht="12.75">
      <c r="A17" s="65" t="s">
        <v>73</v>
      </c>
      <c r="B17" s="70">
        <v>260</v>
      </c>
      <c r="C17" s="87">
        <v>600</v>
      </c>
      <c r="D17" s="87">
        <v>500</v>
      </c>
      <c r="E17" s="87">
        <v>400</v>
      </c>
      <c r="F17" s="87">
        <v>300</v>
      </c>
      <c r="G17" s="87">
        <v>600</v>
      </c>
      <c r="H17" s="68"/>
    </row>
    <row r="18" spans="1:8" ht="13.5" thickBot="1">
      <c r="A18" s="65" t="s">
        <v>74</v>
      </c>
      <c r="B18" s="72">
        <v>280</v>
      </c>
      <c r="C18" s="88">
        <v>300</v>
      </c>
      <c r="D18" s="88">
        <v>400</v>
      </c>
      <c r="E18" s="88">
        <v>500</v>
      </c>
      <c r="F18" s="88">
        <v>500</v>
      </c>
      <c r="G18" s="88">
        <v>900</v>
      </c>
      <c r="H18" s="80"/>
    </row>
    <row r="19" spans="1:8" ht="4.9000000000000004" customHeight="1" thickTop="1" thickBot="1">
      <c r="A19" s="89"/>
      <c r="B19" s="71"/>
      <c r="C19" s="90"/>
      <c r="D19" s="90"/>
      <c r="E19" s="90"/>
      <c r="F19" s="90"/>
      <c r="G19" s="90"/>
      <c r="H19" s="64"/>
    </row>
    <row r="20" spans="1:8" ht="14.25" thickTop="1" thickBot="1">
      <c r="A20" s="91" t="s">
        <v>80</v>
      </c>
      <c r="B20" s="102">
        <f>SUM(C20:G20)</f>
        <v>8300</v>
      </c>
      <c r="C20" s="92">
        <f>C8*C16+C9*C17+C10*C18</f>
        <v>1900</v>
      </c>
      <c r="D20" s="92">
        <f>D8*D16+D9*D17+D10*D18</f>
        <v>1700</v>
      </c>
      <c r="E20" s="92">
        <f>E8*E16+E9*E17+E10*E18</f>
        <v>1500</v>
      </c>
      <c r="F20" s="92">
        <f>F8*F16+F9*F17+F10*F18</f>
        <v>1300</v>
      </c>
      <c r="G20" s="92">
        <f>G8*G16+G9*G17+G10*G18</f>
        <v>1900</v>
      </c>
      <c r="H20" s="80"/>
    </row>
    <row r="21" spans="1:8" ht="12.75" thickTop="1"/>
    <row r="34" ht="5.25" customHeight="1"/>
    <row r="37" ht="5.25" customHeight="1"/>
    <row r="43" ht="14.45" customHeight="1"/>
  </sheetData>
  <phoneticPr fontId="2"/>
  <pageMargins left="0.75" right="0.75" top="1" bottom="1" header="0.51200000000000001" footer="0.51200000000000001"/>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問1</vt:lpstr>
      <vt:lpstr>問2</vt:lpstr>
      <vt:lpstr>問3</vt:lpstr>
      <vt:lpstr>問4</vt:lpstr>
      <vt:lpstr>問5</vt:lpstr>
      <vt:lpstr>問6</vt:lpstr>
    </vt:vector>
  </TitlesOfParts>
  <Manager>エムティ･ソフト</Manager>
  <Company>エムティ･ソフト</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ソルバー（その２）</dc:title>
  <dc:subject>ソルバー（その２）</dc:subject>
  <dc:creator>エムティ･ソフト</dc:creator>
  <cp:keywords>利益最大化,物流経路最適化,最適要員計画,ソルバー</cp:keywords>
  <dc:description>利益最大化,物流経路最適化,最適要員計画,ソルバー</dc:description>
  <cp:lastModifiedBy>tenjin-029</cp:lastModifiedBy>
  <cp:lastPrinted>2004-03-08T06:00:47Z</cp:lastPrinted>
  <dcterms:created xsi:type="dcterms:W3CDTF">2001-04-02T03:59:17Z</dcterms:created>
  <dcterms:modified xsi:type="dcterms:W3CDTF">2020-12-17T16:24:05Z</dcterms:modified>
  <cp:category>利益最大化,物流経路最適化,最適要員計画,ソルバー</cp:category>
</cp:coreProperties>
</file>