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120" yWindow="75" windowWidth="12120" windowHeight="8550"/>
  </bookViews>
  <sheets>
    <sheet name="序文" sheetId="2" r:id="rId1"/>
    <sheet name="問1" sheetId="14" r:id="rId2"/>
    <sheet name="問2" sheetId="17" r:id="rId3"/>
    <sheet name="問3" sheetId="18" r:id="rId4"/>
    <sheet name="問4" sheetId="8" r:id="rId5"/>
    <sheet name="問5" sheetId="5" r:id="rId6"/>
  </sheets>
  <definedNames>
    <definedName name="solver_adj" localSheetId="0" hidden="1">序文!$D$20:$D$24</definedName>
    <definedName name="solver_adj" localSheetId="1" hidden="1">問1!$D$4:$D$6</definedName>
    <definedName name="solver_adj" localSheetId="2" hidden="1">問2!$C$6:$D$6</definedName>
    <definedName name="solver_adj" localSheetId="3" hidden="1">問3!$D$4:$D$8</definedName>
    <definedName name="solver_adj" localSheetId="4" hidden="1">問4!$B$5:$B$6</definedName>
    <definedName name="solver_adj" localSheetId="5" hidden="1">問5!$D$37:$D$39</definedName>
    <definedName name="solver_cvg" localSheetId="0" hidden="1">0.0001</definedName>
    <definedName name="solver_cvg" localSheetId="1" hidden="1">0.0001</definedName>
    <definedName name="solver_cvg" localSheetId="2" hidden="1">0.0001</definedName>
    <definedName name="solver_cvg" localSheetId="3" hidden="1">0.0001</definedName>
    <definedName name="solver_cvg" localSheetId="4" hidden="1">0.0001</definedName>
    <definedName name="solver_cvg" localSheetId="5" hidden="1">0.0001</definedName>
    <definedName name="solver_drv" localSheetId="0" hidden="1">1</definedName>
    <definedName name="solver_drv" localSheetId="1" hidden="1">1</definedName>
    <definedName name="solver_drv" localSheetId="2" hidden="1">1</definedName>
    <definedName name="solver_drv" localSheetId="3" hidden="1">1</definedName>
    <definedName name="solver_drv" localSheetId="4" hidden="1">1</definedName>
    <definedName name="solver_drv" localSheetId="5" hidden="1">1</definedName>
    <definedName name="solver_eng" localSheetId="0" hidden="1">2</definedName>
    <definedName name="solver_eng" localSheetId="1" hidden="1">2</definedName>
    <definedName name="solver_eng" localSheetId="2" hidden="1">2</definedName>
    <definedName name="solver_eng" localSheetId="3" hidden="1">2</definedName>
    <definedName name="solver_eng" localSheetId="4" hidden="1">1</definedName>
    <definedName name="solver_eng" localSheetId="5" hidden="1">2</definedName>
    <definedName name="solver_est" localSheetId="0" hidden="1">1</definedName>
    <definedName name="solver_est" localSheetId="1" hidden="1">1</definedName>
    <definedName name="solver_est" localSheetId="2" hidden="1">1</definedName>
    <definedName name="solver_est" localSheetId="3" hidden="1">1</definedName>
    <definedName name="solver_est" localSheetId="4" hidden="1">1</definedName>
    <definedName name="solver_est" localSheetId="5" hidden="1">1</definedName>
    <definedName name="solver_itr" localSheetId="0" hidden="1">100</definedName>
    <definedName name="solver_itr" localSheetId="1" hidden="1">100</definedName>
    <definedName name="solver_itr" localSheetId="2" hidden="1">100</definedName>
    <definedName name="solver_itr" localSheetId="3" hidden="1">100</definedName>
    <definedName name="solver_itr" localSheetId="4" hidden="1">100</definedName>
    <definedName name="solver_itr" localSheetId="5" hidden="1">100</definedName>
    <definedName name="solver_lhs1" localSheetId="0" hidden="1">序文!$D$20:$D$24</definedName>
    <definedName name="solver_lhs1" localSheetId="1" hidden="1">問1!$D$4:$D$6</definedName>
    <definedName name="solver_lhs1" localSheetId="2" hidden="1">問2!$C$6:$D$6</definedName>
    <definedName name="solver_lhs1" localSheetId="3" hidden="1">問3!$D$4:$D$8</definedName>
    <definedName name="solver_lhs1" localSheetId="4" hidden="1">問4!$B$5</definedName>
    <definedName name="solver_lhs1" localSheetId="5" hidden="1">問5!$D$37:$D$39</definedName>
    <definedName name="solver_lhs2" localSheetId="0" hidden="1">序文!$D$20:$D$24</definedName>
    <definedName name="solver_lhs2" localSheetId="1" hidden="1">問1!$D$4:$D$6</definedName>
    <definedName name="solver_lhs2" localSheetId="2" hidden="1">問2!$E$5</definedName>
    <definedName name="solver_lhs2" localSheetId="3" hidden="1">問3!$D$4:$D$8</definedName>
    <definedName name="solver_lhs2" localSheetId="4" hidden="1">問4!$B$5:$B$6</definedName>
    <definedName name="solver_lhs2" localSheetId="5" hidden="1">問5!$D$41</definedName>
    <definedName name="solver_lhs3" localSheetId="0" hidden="1">序文!$D$25</definedName>
    <definedName name="solver_lhs3" localSheetId="1" hidden="1">問1!$D$4:$D$6</definedName>
    <definedName name="solver_lhs3" localSheetId="2" hidden="1">問2!$E$46</definedName>
    <definedName name="solver_lhs3" localSheetId="3" hidden="1">問3!$D$4:$D$8</definedName>
    <definedName name="solver_lhs3" localSheetId="4" hidden="1">問4!$C$21</definedName>
    <definedName name="solver_lhs3" localSheetId="5" hidden="1">問5!$D$42</definedName>
    <definedName name="solver_lhs4" localSheetId="0" hidden="1">序文!$D$20:$D$24</definedName>
    <definedName name="solver_lhs4" localSheetId="1" hidden="1">問1!$D$7</definedName>
    <definedName name="solver_lhs4" localSheetId="3" hidden="1">問3!$E$4:$E$8</definedName>
    <definedName name="solver_lhs5" localSheetId="1" hidden="1">問1!$D$4:$D$6</definedName>
    <definedName name="solver_lhs5" localSheetId="3" hidden="1">問3!$E$9</definedName>
    <definedName name="solver_lhs6" localSheetId="3" hidden="1">問3!$D$44:$D$48</definedName>
    <definedName name="solver_lin" localSheetId="0" hidden="1">1</definedName>
    <definedName name="solver_lin" localSheetId="1" hidden="1">2</definedName>
    <definedName name="solver_lin" localSheetId="2" hidden="1">1</definedName>
    <definedName name="solver_lin" localSheetId="3" hidden="1">2</definedName>
    <definedName name="solver_lin" localSheetId="4" hidden="1">2</definedName>
    <definedName name="solver_lin" localSheetId="5" hidden="1">1</definedName>
    <definedName name="solver_mip" localSheetId="0" hidden="1">2147483647</definedName>
    <definedName name="solver_mip" localSheetId="1" hidden="1">2147483647</definedName>
    <definedName name="solver_mip" localSheetId="2" hidden="1">2147483647</definedName>
    <definedName name="solver_mip" localSheetId="3" hidden="1">2147483647</definedName>
    <definedName name="solver_mip" localSheetId="4" hidden="1">2147483647</definedName>
    <definedName name="solver_mip" localSheetId="5" hidden="1">2147483647</definedName>
    <definedName name="solver_mni" localSheetId="0" hidden="1">30</definedName>
    <definedName name="solver_mni" localSheetId="1" hidden="1">30</definedName>
    <definedName name="solver_mni" localSheetId="2" hidden="1">30</definedName>
    <definedName name="solver_mni" localSheetId="3" hidden="1">30</definedName>
    <definedName name="solver_mni" localSheetId="4" hidden="1">30</definedName>
    <definedName name="solver_mni" localSheetId="5" hidden="1">30</definedName>
    <definedName name="solver_mrt" localSheetId="0" hidden="1">0.075</definedName>
    <definedName name="solver_mrt" localSheetId="1" hidden="1">0.075</definedName>
    <definedName name="solver_mrt" localSheetId="2" hidden="1">0.075</definedName>
    <definedName name="solver_mrt" localSheetId="3" hidden="1">0.075</definedName>
    <definedName name="solver_mrt" localSheetId="4" hidden="1">0.075</definedName>
    <definedName name="solver_mrt" localSheetId="5" hidden="1">0.075</definedName>
    <definedName name="solver_msl" localSheetId="0" hidden="1">2</definedName>
    <definedName name="solver_msl" localSheetId="1" hidden="1">2</definedName>
    <definedName name="solver_msl" localSheetId="2" hidden="1">2</definedName>
    <definedName name="solver_msl" localSheetId="3" hidden="1">2</definedName>
    <definedName name="solver_msl" localSheetId="4" hidden="1">2</definedName>
    <definedName name="solver_msl" localSheetId="5" hidden="1">2</definedName>
    <definedName name="solver_neg" localSheetId="0" hidden="1">1</definedName>
    <definedName name="solver_neg" localSheetId="1" hidden="1">2</definedName>
    <definedName name="solver_neg" localSheetId="2" hidden="1">1</definedName>
    <definedName name="solver_neg" localSheetId="3" hidden="1">1</definedName>
    <definedName name="solver_neg" localSheetId="4" hidden="1">2</definedName>
    <definedName name="solver_neg" localSheetId="5" hidden="1">1</definedName>
    <definedName name="solver_nod" localSheetId="0" hidden="1">2147483647</definedName>
    <definedName name="solver_nod" localSheetId="1" hidden="1">2147483647</definedName>
    <definedName name="solver_nod" localSheetId="2" hidden="1">2147483647</definedName>
    <definedName name="solver_nod" localSheetId="3" hidden="1">2147483647</definedName>
    <definedName name="solver_nod" localSheetId="4" hidden="1">2147483647</definedName>
    <definedName name="solver_nod" localSheetId="5" hidden="1">2147483647</definedName>
    <definedName name="solver_num" localSheetId="0" hidden="1">3</definedName>
    <definedName name="solver_num" localSheetId="1" hidden="1">4</definedName>
    <definedName name="solver_num" localSheetId="2" hidden="1">2</definedName>
    <definedName name="solver_num" localSheetId="3" hidden="1">4</definedName>
    <definedName name="solver_num" localSheetId="4" hidden="1">3</definedName>
    <definedName name="solver_num" localSheetId="5" hidden="1">3</definedName>
    <definedName name="solver_nwt" localSheetId="0" hidden="1">1</definedName>
    <definedName name="solver_nwt" localSheetId="1" hidden="1">1</definedName>
    <definedName name="solver_nwt" localSheetId="2" hidden="1">1</definedName>
    <definedName name="solver_nwt" localSheetId="3" hidden="1">1</definedName>
    <definedName name="solver_nwt" localSheetId="4" hidden="1">1</definedName>
    <definedName name="solver_nwt" localSheetId="5" hidden="1">1</definedName>
    <definedName name="solver_opt" localSheetId="0" hidden="1">序文!$E$25</definedName>
    <definedName name="solver_opt" localSheetId="1" hidden="1">問1!$E$7</definedName>
    <definedName name="solver_opt" localSheetId="2" hidden="1">問2!$E$6</definedName>
    <definedName name="solver_opt" localSheetId="3" hidden="1">問3!$F$9</definedName>
    <definedName name="solver_opt" localSheetId="4" hidden="1">問4!$C$22</definedName>
    <definedName name="solver_opt" localSheetId="5" hidden="1">問5!$D$43</definedName>
    <definedName name="solver_pre" localSheetId="0" hidden="1">0.000001</definedName>
    <definedName name="solver_pre" localSheetId="1" hidden="1">0.000001</definedName>
    <definedName name="solver_pre" localSheetId="2" hidden="1">0.000001</definedName>
    <definedName name="solver_pre" localSheetId="3" hidden="1">0.000001</definedName>
    <definedName name="solver_pre" localSheetId="4" hidden="1">0.000001</definedName>
    <definedName name="solver_pre" localSheetId="5" hidden="1">0.000001</definedName>
    <definedName name="solver_rbv" localSheetId="0" hidden="1">1</definedName>
    <definedName name="solver_rbv" localSheetId="1" hidden="1">1</definedName>
    <definedName name="solver_rbv" localSheetId="2" hidden="1">1</definedName>
    <definedName name="solver_rbv" localSheetId="3" hidden="1">1</definedName>
    <definedName name="solver_rbv" localSheetId="4" hidden="1">1</definedName>
    <definedName name="solver_rbv" localSheetId="5" hidden="1">1</definedName>
    <definedName name="solver_rel1" localSheetId="0" hidden="1">4</definedName>
    <definedName name="solver_rel1" localSheetId="1" hidden="1">4</definedName>
    <definedName name="solver_rel1" localSheetId="2" hidden="1">4</definedName>
    <definedName name="solver_rel1" localSheetId="3" hidden="1">1</definedName>
    <definedName name="solver_rel1" localSheetId="4" hidden="1">3</definedName>
    <definedName name="solver_rel1" localSheetId="5" hidden="1">4</definedName>
    <definedName name="solver_rel2" localSheetId="0" hidden="1">3</definedName>
    <definedName name="solver_rel2" localSheetId="1" hidden="1">1</definedName>
    <definedName name="solver_rel2" localSheetId="2" hidden="1">2</definedName>
    <definedName name="solver_rel2" localSheetId="3" hidden="1">4</definedName>
    <definedName name="solver_rel2" localSheetId="4" hidden="1">4</definedName>
    <definedName name="solver_rel2" localSheetId="5" hidden="1">3</definedName>
    <definedName name="solver_rel3" localSheetId="0" hidden="1">2</definedName>
    <definedName name="solver_rel3" localSheetId="1" hidden="1">3</definedName>
    <definedName name="solver_rel3" localSheetId="2" hidden="1">2</definedName>
    <definedName name="solver_rel3" localSheetId="3" hidden="1">3</definedName>
    <definedName name="solver_rel3" localSheetId="4" hidden="1">1</definedName>
    <definedName name="solver_rel3" localSheetId="5" hidden="1">3</definedName>
    <definedName name="solver_rel4" localSheetId="0" hidden="1">3</definedName>
    <definedName name="solver_rel4" localSheetId="1" hidden="1">2</definedName>
    <definedName name="solver_rel4" localSheetId="3" hidden="1">3</definedName>
    <definedName name="solver_rel5" localSheetId="1" hidden="1">4</definedName>
    <definedName name="solver_rel5" localSheetId="3" hidden="1">1</definedName>
    <definedName name="solver_rel6" localSheetId="3" hidden="1">3</definedName>
    <definedName name="solver_rhs1" localSheetId="0" hidden="1">整数</definedName>
    <definedName name="solver_rhs1" localSheetId="1" hidden="1">整数</definedName>
    <definedName name="solver_rhs1" localSheetId="2" hidden="1">整数</definedName>
    <definedName name="solver_rhs1" localSheetId="3" hidden="1">問3!$C$13</definedName>
    <definedName name="solver_rhs1" localSheetId="4" hidden="1">120</definedName>
    <definedName name="solver_rhs1" localSheetId="5" hidden="1">整数</definedName>
    <definedName name="solver_rhs2" localSheetId="0" hidden="1">10</definedName>
    <definedName name="solver_rhs2" localSheetId="1" hidden="1">200</definedName>
    <definedName name="solver_rhs2" localSheetId="2" hidden="1">70</definedName>
    <definedName name="solver_rhs2" localSheetId="3" hidden="1">整数</definedName>
    <definedName name="solver_rhs2" localSheetId="4" hidden="1">整数</definedName>
    <definedName name="solver_rhs2" localSheetId="5" hidden="1">問5!$G$41</definedName>
    <definedName name="solver_rhs3" localSheetId="0" hidden="1">103</definedName>
    <definedName name="solver_rhs3" localSheetId="1" hidden="1">50</definedName>
    <definedName name="solver_rhs3" localSheetId="2" hidden="1">23</definedName>
    <definedName name="solver_rhs3" localSheetId="3" hidden="1">問3!$C$17</definedName>
    <definedName name="solver_rhs3" localSheetId="4" hidden="1">18000000</definedName>
    <definedName name="solver_rhs3" localSheetId="5" hidden="1">問5!$G$42</definedName>
    <definedName name="solver_rhs4" localSheetId="0" hidden="1">2</definedName>
    <definedName name="solver_rhs4" localSheetId="1" hidden="1">500</definedName>
    <definedName name="solver_rhs4" localSheetId="3" hidden="1">問3!$C$14</definedName>
    <definedName name="solver_rhs5" localSheetId="1" hidden="1">整数</definedName>
    <definedName name="solver_rhs5" localSheetId="3" hidden="1">問3!$C$15</definedName>
    <definedName name="solver_rhs6" localSheetId="3" hidden="1">0</definedName>
    <definedName name="solver_rlx" localSheetId="0" hidden="1">2</definedName>
    <definedName name="solver_rlx" localSheetId="1" hidden="1">1</definedName>
    <definedName name="solver_rlx" localSheetId="2" hidden="1">1</definedName>
    <definedName name="solver_rlx" localSheetId="3" hidden="1">1</definedName>
    <definedName name="solver_rlx" localSheetId="4" hidden="1">2</definedName>
    <definedName name="solver_rlx" localSheetId="5" hidden="1">2</definedName>
    <definedName name="solver_rsd" localSheetId="0" hidden="1">0</definedName>
    <definedName name="solver_rsd" localSheetId="1" hidden="1">0</definedName>
    <definedName name="solver_rsd" localSheetId="2" hidden="1">0</definedName>
    <definedName name="solver_rsd" localSheetId="3" hidden="1">0</definedName>
    <definedName name="solver_rsd" localSheetId="4" hidden="1">0</definedName>
    <definedName name="solver_rsd" localSheetId="5" hidden="1">0</definedName>
    <definedName name="solver_scl" localSheetId="0" hidden="1">2</definedName>
    <definedName name="solver_scl" localSheetId="1" hidden="1">2</definedName>
    <definedName name="solver_scl" localSheetId="2" hidden="1">2</definedName>
    <definedName name="solver_scl" localSheetId="3" hidden="1">2</definedName>
    <definedName name="solver_scl" localSheetId="4" hidden="1">2</definedName>
    <definedName name="solver_scl" localSheetId="5" hidden="1">2</definedName>
    <definedName name="solver_sho" localSheetId="0" hidden="1">2</definedName>
    <definedName name="solver_sho" localSheetId="1" hidden="1">2</definedName>
    <definedName name="solver_sho" localSheetId="2" hidden="1">2</definedName>
    <definedName name="solver_sho" localSheetId="3" hidden="1">2</definedName>
    <definedName name="solver_sho" localSheetId="4" hidden="1">2</definedName>
    <definedName name="solver_sho" localSheetId="5" hidden="1">2</definedName>
    <definedName name="solver_ssz" localSheetId="0" hidden="1">100</definedName>
    <definedName name="solver_ssz" localSheetId="1" hidden="1">100</definedName>
    <definedName name="solver_ssz" localSheetId="2" hidden="1">100</definedName>
    <definedName name="solver_ssz" localSheetId="3" hidden="1">100</definedName>
    <definedName name="solver_ssz" localSheetId="4" hidden="1">100</definedName>
    <definedName name="solver_ssz" localSheetId="5" hidden="1">100</definedName>
    <definedName name="solver_tim" localSheetId="0" hidden="1">100</definedName>
    <definedName name="solver_tim" localSheetId="1" hidden="1">100</definedName>
    <definedName name="solver_tim" localSheetId="2" hidden="1">100</definedName>
    <definedName name="solver_tim" localSheetId="3" hidden="1">100</definedName>
    <definedName name="solver_tim" localSheetId="4" hidden="1">100</definedName>
    <definedName name="solver_tim" localSheetId="5" hidden="1">100</definedName>
    <definedName name="solver_tol" localSheetId="0" hidden="1">0.05</definedName>
    <definedName name="solver_tol" localSheetId="1" hidden="1">0.05</definedName>
    <definedName name="solver_tol" localSheetId="2" hidden="1">0.05</definedName>
    <definedName name="solver_tol" localSheetId="3" hidden="1">0.05</definedName>
    <definedName name="solver_tol" localSheetId="4" hidden="1">0.05</definedName>
    <definedName name="solver_tol" localSheetId="5" hidden="1">0.05</definedName>
    <definedName name="solver_typ" localSheetId="0" hidden="1">3</definedName>
    <definedName name="solver_typ" localSheetId="1" hidden="1">3</definedName>
    <definedName name="solver_typ" localSheetId="2" hidden="1">3</definedName>
    <definedName name="solver_typ" localSheetId="3" hidden="1">2</definedName>
    <definedName name="solver_typ" localSheetId="4" hidden="1">3</definedName>
    <definedName name="solver_typ" localSheetId="5" hidden="1">2</definedName>
    <definedName name="solver_val" localSheetId="0" hidden="1">1474</definedName>
    <definedName name="solver_val" localSheetId="1" hidden="1">70000</definedName>
    <definedName name="solver_val" localSheetId="2" hidden="1">23</definedName>
    <definedName name="solver_val" localSheetId="3" hidden="1">0</definedName>
    <definedName name="solver_val" localSheetId="4" hidden="1">150</definedName>
    <definedName name="solver_val" localSheetId="5" hidden="1">0</definedName>
    <definedName name="solver_ver" localSheetId="0" hidden="1">3</definedName>
    <definedName name="solver_ver" localSheetId="1" hidden="1">3</definedName>
    <definedName name="solver_ver" localSheetId="2" hidden="1">3</definedName>
    <definedName name="solver_ver" localSheetId="3" hidden="1">3</definedName>
    <definedName name="solver_ver" localSheetId="4" hidden="1">3</definedName>
    <definedName name="solver_ver" localSheetId="5" hidden="1">3</definedName>
    <definedName name="価格">#REF!</definedName>
    <definedName name="原価">#REF!</definedName>
    <definedName name="販売個数">#REF!</definedName>
  </definedNames>
  <calcPr calcId="145621"/>
</workbook>
</file>

<file path=xl/calcChain.xml><?xml version="1.0" encoding="utf-8"?>
<calcChain xmlns="http://schemas.openxmlformats.org/spreadsheetml/2006/main">
  <c r="E6" i="17" l="1"/>
  <c r="D5" i="17"/>
  <c r="C5" i="17"/>
  <c r="E21" i="2"/>
  <c r="E20" i="2"/>
  <c r="E22" i="2"/>
  <c r="E23" i="2"/>
  <c r="E24" i="2"/>
  <c r="D25" i="2"/>
  <c r="E4" i="18"/>
  <c r="E5" i="18"/>
  <c r="F5" i="18" s="1"/>
  <c r="E6" i="18"/>
  <c r="F6" i="18" s="1"/>
  <c r="E7" i="18"/>
  <c r="F7" i="18" s="1"/>
  <c r="E8" i="18"/>
  <c r="F8" i="18" s="1"/>
  <c r="D9" i="18"/>
  <c r="C9" i="18"/>
  <c r="E4" i="14"/>
  <c r="E5" i="14"/>
  <c r="E6" i="14"/>
  <c r="D7" i="14"/>
  <c r="C9" i="8"/>
  <c r="C10" i="8"/>
  <c r="C11" i="8"/>
  <c r="C14" i="8" s="1"/>
  <c r="C12" i="8"/>
  <c r="C13" i="8"/>
  <c r="C16" i="8"/>
  <c r="C17" i="8"/>
  <c r="C18" i="8"/>
  <c r="C19" i="8"/>
  <c r="D43" i="5"/>
  <c r="D42" i="5"/>
  <c r="D41" i="5"/>
  <c r="C20" i="8" l="1"/>
  <c r="C21" i="8" s="1"/>
  <c r="C22" i="8" s="1"/>
  <c r="E9" i="18"/>
  <c r="F4" i="18"/>
  <c r="F9" i="18" s="1"/>
  <c r="E5" i="17"/>
  <c r="E7" i="14"/>
  <c r="E25" i="2"/>
</calcChain>
</file>

<file path=xl/sharedStrings.xml><?xml version="1.0" encoding="utf-8"?>
<sst xmlns="http://schemas.openxmlformats.org/spreadsheetml/2006/main" count="120" uniqueCount="99">
  <si>
    <t>合計</t>
    <rPh sb="0" eb="2">
      <t>ゴウケイ</t>
    </rPh>
    <phoneticPr fontId="2"/>
  </si>
  <si>
    <t>購入方法</t>
    <rPh sb="0" eb="2">
      <t>コウニュウ</t>
    </rPh>
    <rPh sb="2" eb="4">
      <t>ホウホウ</t>
    </rPh>
    <phoneticPr fontId="2"/>
  </si>
  <si>
    <t>使用権</t>
    <rPh sb="0" eb="3">
      <t>シヨウケン</t>
    </rPh>
    <phoneticPr fontId="2"/>
  </si>
  <si>
    <t>付属マニュアル</t>
    <rPh sb="0" eb="2">
      <t>フゾク</t>
    </rPh>
    <phoneticPr fontId="2"/>
  </si>
  <si>
    <t>価格（円）</t>
    <rPh sb="0" eb="2">
      <t>カカク</t>
    </rPh>
    <rPh sb="3" eb="4">
      <t>エン</t>
    </rPh>
    <phoneticPr fontId="2"/>
  </si>
  <si>
    <t>単体で１本</t>
    <rPh sb="0" eb="2">
      <t>タンタイ</t>
    </rPh>
    <rPh sb="4" eb="5">
      <t>ホン</t>
    </rPh>
    <phoneticPr fontId="2"/>
  </si>
  <si>
    <t>１ライセンス</t>
    <phoneticPr fontId="2"/>
  </si>
  <si>
    <t>５ライセンス</t>
    <phoneticPr fontId="2"/>
  </si>
  <si>
    <t>購入方法の数をそれぞれ</t>
    <rPh sb="0" eb="2">
      <t>コウニュウ</t>
    </rPh>
    <rPh sb="2" eb="4">
      <t>ホウホウ</t>
    </rPh>
    <rPh sb="5" eb="6">
      <t>スウ</t>
    </rPh>
    <phoneticPr fontId="2"/>
  </si>
  <si>
    <t>単体で１本</t>
  </si>
  <si>
    <t>１ライセンス</t>
  </si>
  <si>
    <t>５ライセンス</t>
  </si>
  <si>
    <t>ソフトウェア本数</t>
    <rPh sb="6" eb="8">
      <t>ホンスウ</t>
    </rPh>
    <phoneticPr fontId="2"/>
  </si>
  <si>
    <t>マニュアルの本数</t>
    <rPh sb="6" eb="8">
      <t>ホンスウ</t>
    </rPh>
    <phoneticPr fontId="2"/>
  </si>
  <si>
    <t>購入金額</t>
    <rPh sb="0" eb="2">
      <t>コウニュウ</t>
    </rPh>
    <rPh sb="2" eb="4">
      <t>キンガク</t>
    </rPh>
    <phoneticPr fontId="2"/>
  </si>
  <si>
    <t>カタログ製作予算</t>
    <rPh sb="4" eb="6">
      <t>セイサク</t>
    </rPh>
    <rPh sb="6" eb="8">
      <t>ヨサン</t>
    </rPh>
    <phoneticPr fontId="2"/>
  </si>
  <si>
    <t>版形</t>
    <rPh sb="0" eb="1">
      <t>ハン</t>
    </rPh>
    <rPh sb="1" eb="2">
      <t>ケイ</t>
    </rPh>
    <phoneticPr fontId="2"/>
  </si>
  <si>
    <t>A4版</t>
    <rPh sb="2" eb="3">
      <t>ハン</t>
    </rPh>
    <phoneticPr fontId="2"/>
  </si>
  <si>
    <t>部数</t>
    <rPh sb="0" eb="2">
      <t>ブスウ</t>
    </rPh>
    <phoneticPr fontId="2"/>
  </si>
  <si>
    <t>印刷</t>
    <rPh sb="0" eb="2">
      <t>インサツ</t>
    </rPh>
    <phoneticPr fontId="2"/>
  </si>
  <si>
    <t>封筒製作</t>
    <rPh sb="0" eb="2">
      <t>フウトウ</t>
    </rPh>
    <rPh sb="2" eb="4">
      <t>セイサク</t>
    </rPh>
    <phoneticPr fontId="2"/>
  </si>
  <si>
    <t>案内状</t>
    <rPh sb="0" eb="3">
      <t>アンナイジョウ</t>
    </rPh>
    <phoneticPr fontId="2"/>
  </si>
  <si>
    <t>封入作業</t>
    <rPh sb="0" eb="2">
      <t>フウニュウ</t>
    </rPh>
    <rPh sb="2" eb="4">
      <t>サギョウ</t>
    </rPh>
    <phoneticPr fontId="2"/>
  </si>
  <si>
    <t>ページ数</t>
    <rPh sb="3" eb="4">
      <t>スウ</t>
    </rPh>
    <phoneticPr fontId="2"/>
  </si>
  <si>
    <t>ページ</t>
    <phoneticPr fontId="2"/>
  </si>
  <si>
    <t>色</t>
    <rPh sb="0" eb="1">
      <t>イロ</t>
    </rPh>
    <phoneticPr fontId="2"/>
  </si>
  <si>
    <t>写真</t>
    <rPh sb="0" eb="2">
      <t>シャシン</t>
    </rPh>
    <phoneticPr fontId="2"/>
  </si>
  <si>
    <t>点</t>
    <rPh sb="0" eb="1">
      <t>テン</t>
    </rPh>
    <phoneticPr fontId="2"/>
  </si>
  <si>
    <t>部</t>
    <rPh sb="0" eb="1">
      <t>ブ</t>
    </rPh>
    <phoneticPr fontId="2"/>
  </si>
  <si>
    <t>制作費</t>
    <rPh sb="0" eb="3">
      <t>セイサクヒ</t>
    </rPh>
    <phoneticPr fontId="2"/>
  </si>
  <si>
    <t>単価</t>
    <rPh sb="0" eb="2">
      <t>タンカ</t>
    </rPh>
    <phoneticPr fontId="2"/>
  </si>
  <si>
    <t>金額</t>
    <rPh sb="0" eb="2">
      <t>キンガク</t>
    </rPh>
    <phoneticPr fontId="2"/>
  </si>
  <si>
    <t>原稿リライト</t>
    <rPh sb="0" eb="2">
      <t>ゲンコウ</t>
    </rPh>
    <phoneticPr fontId="2"/>
  </si>
  <si>
    <t>ページデザイン</t>
    <phoneticPr fontId="2"/>
  </si>
  <si>
    <t>写真撮影</t>
    <rPh sb="0" eb="2">
      <t>シャシン</t>
    </rPh>
    <rPh sb="2" eb="4">
      <t>サツエイ</t>
    </rPh>
    <phoneticPr fontId="2"/>
  </si>
  <si>
    <t>版下製作</t>
    <rPh sb="0" eb="2">
      <t>ハンシタ</t>
    </rPh>
    <rPh sb="2" eb="4">
      <t>セイサク</t>
    </rPh>
    <phoneticPr fontId="2"/>
  </si>
  <si>
    <t>表紙デザイン</t>
    <rPh sb="0" eb="2">
      <t>ヒョウシ</t>
    </rPh>
    <phoneticPr fontId="2"/>
  </si>
  <si>
    <t>小計</t>
    <rPh sb="0" eb="2">
      <t>ショウケイ</t>
    </rPh>
    <phoneticPr fontId="2"/>
  </si>
  <si>
    <t>印刷その他</t>
    <rPh sb="0" eb="2">
      <t>インサツ</t>
    </rPh>
    <rPh sb="4" eb="5">
      <t>タ</t>
    </rPh>
    <phoneticPr fontId="2"/>
  </si>
  <si>
    <t>1冊あたり単価</t>
    <rPh sb="1" eb="2">
      <t>サツ</t>
    </rPh>
    <rPh sb="5" eb="7">
      <t>タンカ</t>
    </rPh>
    <phoneticPr fontId="2"/>
  </si>
  <si>
    <t>鶴</t>
    <rPh sb="0" eb="1">
      <t>ツル</t>
    </rPh>
    <phoneticPr fontId="2"/>
  </si>
  <si>
    <t>亀</t>
    <rPh sb="0" eb="1">
      <t>カメ</t>
    </rPh>
    <phoneticPr fontId="2"/>
  </si>
  <si>
    <t>足の数</t>
    <rPh sb="0" eb="1">
      <t>アシ</t>
    </rPh>
    <rPh sb="2" eb="3">
      <t>カズ</t>
    </rPh>
    <phoneticPr fontId="2"/>
  </si>
  <si>
    <t>数</t>
    <rPh sb="0" eb="1">
      <t>カズ</t>
    </rPh>
    <phoneticPr fontId="2"/>
  </si>
  <si>
    <t>仕入計算</t>
    <rPh sb="0" eb="2">
      <t>シイ</t>
    </rPh>
    <rPh sb="2" eb="4">
      <t>ケイサン</t>
    </rPh>
    <phoneticPr fontId="2"/>
  </si>
  <si>
    <t>【仕入条件】</t>
    <rPh sb="1" eb="3">
      <t>シイ</t>
    </rPh>
    <rPh sb="3" eb="5">
      <t>ジョウケン</t>
    </rPh>
    <phoneticPr fontId="2"/>
  </si>
  <si>
    <t>種類</t>
    <rPh sb="0" eb="2">
      <t>シュルイ</t>
    </rPh>
    <phoneticPr fontId="2"/>
  </si>
  <si>
    <t>仕入値</t>
    <rPh sb="0" eb="2">
      <t>シイレ</t>
    </rPh>
    <rPh sb="2" eb="3">
      <t>アタイ</t>
    </rPh>
    <phoneticPr fontId="2"/>
  </si>
  <si>
    <t>仕入数</t>
    <rPh sb="0" eb="2">
      <t>シイレ</t>
    </rPh>
    <rPh sb="2" eb="3">
      <t>カズ</t>
    </rPh>
    <phoneticPr fontId="2"/>
  </si>
  <si>
    <t>各種類の仕入数</t>
    <rPh sb="0" eb="1">
      <t>カク</t>
    </rPh>
    <rPh sb="1" eb="3">
      <t>シュルイ</t>
    </rPh>
    <rPh sb="4" eb="6">
      <t>シイ</t>
    </rPh>
    <rPh sb="6" eb="7">
      <t>スウ</t>
    </rPh>
    <phoneticPr fontId="2"/>
  </si>
  <si>
    <t>本以上</t>
    <rPh sb="0" eb="1">
      <t>ホン</t>
    </rPh>
    <rPh sb="1" eb="3">
      <t>イジョウ</t>
    </rPh>
    <phoneticPr fontId="2"/>
  </si>
  <si>
    <t>本以下</t>
    <rPh sb="0" eb="1">
      <t>ホン</t>
    </rPh>
    <rPh sb="1" eb="3">
      <t>イカ</t>
    </rPh>
    <phoneticPr fontId="2"/>
  </si>
  <si>
    <t>カトレア</t>
    <phoneticPr fontId="2"/>
  </si>
  <si>
    <t>仕入数の合計</t>
    <rPh sb="0" eb="2">
      <t>シイ</t>
    </rPh>
    <rPh sb="2" eb="3">
      <t>スウ</t>
    </rPh>
    <rPh sb="4" eb="6">
      <t>ゴウケイ</t>
    </rPh>
    <phoneticPr fontId="2"/>
  </si>
  <si>
    <t>本</t>
    <rPh sb="0" eb="1">
      <t>ホン</t>
    </rPh>
    <phoneticPr fontId="2"/>
  </si>
  <si>
    <t>バラ</t>
    <phoneticPr fontId="2"/>
  </si>
  <si>
    <t>チューリップ</t>
    <phoneticPr fontId="2"/>
  </si>
  <si>
    <t>一匹(羽)の足の数</t>
    <rPh sb="0" eb="2">
      <t>イッピキ</t>
    </rPh>
    <rPh sb="3" eb="4">
      <t>ワ</t>
    </rPh>
    <rPh sb="6" eb="7">
      <t>アシ</t>
    </rPh>
    <rPh sb="8" eb="9">
      <t>カズ</t>
    </rPh>
    <phoneticPr fontId="2"/>
  </si>
  <si>
    <t>コーヒー豆在庫計画表</t>
    <rPh sb="4" eb="5">
      <t>マメ</t>
    </rPh>
    <rPh sb="5" eb="7">
      <t>ザイコ</t>
    </rPh>
    <rPh sb="7" eb="9">
      <t>ケイカク</t>
    </rPh>
    <rPh sb="9" eb="10">
      <t>ヒョウ</t>
    </rPh>
    <phoneticPr fontId="2"/>
  </si>
  <si>
    <t>商品名</t>
    <rPh sb="0" eb="3">
      <t>ショウヒンメイ</t>
    </rPh>
    <phoneticPr fontId="2"/>
  </si>
  <si>
    <t>繰越数</t>
    <rPh sb="0" eb="2">
      <t>クリコシ</t>
    </rPh>
    <rPh sb="2" eb="3">
      <t>スウ</t>
    </rPh>
    <phoneticPr fontId="2"/>
  </si>
  <si>
    <t>入庫</t>
    <rPh sb="0" eb="2">
      <t>ニュウコ</t>
    </rPh>
    <phoneticPr fontId="2"/>
  </si>
  <si>
    <t>在庫</t>
    <rPh sb="0" eb="2">
      <t>ザイコ</t>
    </rPh>
    <phoneticPr fontId="2"/>
  </si>
  <si>
    <t>在庫金額</t>
    <rPh sb="0" eb="2">
      <t>ザイコ</t>
    </rPh>
    <rPh sb="2" eb="4">
      <t>キンガク</t>
    </rPh>
    <phoneticPr fontId="2"/>
  </si>
  <si>
    <t>オリジナルブレンド</t>
    <phoneticPr fontId="2"/>
  </si>
  <si>
    <t>炭焼き珈琲</t>
  </si>
  <si>
    <t>コロンビア</t>
  </si>
  <si>
    <t>キリマンジャロ</t>
    <phoneticPr fontId="2"/>
  </si>
  <si>
    <t>コナ</t>
    <phoneticPr fontId="2"/>
  </si>
  <si>
    <t>条　　　件</t>
    <rPh sb="0" eb="1">
      <t>ジョウ</t>
    </rPh>
    <rPh sb="4" eb="5">
      <t>ケン</t>
    </rPh>
    <phoneticPr fontId="2"/>
  </si>
  <si>
    <t>対象セル</t>
    <rPh sb="0" eb="2">
      <t>タイショウ</t>
    </rPh>
    <phoneticPr fontId="2"/>
  </si>
  <si>
    <t>1.在庫金額はできるだけ少ない</t>
    <rPh sb="2" eb="4">
      <t>ザイコ</t>
    </rPh>
    <rPh sb="4" eb="6">
      <t>キンガク</t>
    </rPh>
    <rPh sb="12" eb="13">
      <t>スク</t>
    </rPh>
    <phoneticPr fontId="2"/>
  </si>
  <si>
    <t>最小</t>
    <rPh sb="0" eb="2">
      <t>サイショウ</t>
    </rPh>
    <phoneticPr fontId="2"/>
  </si>
  <si>
    <t>F9</t>
    <phoneticPr fontId="2"/>
  </si>
  <si>
    <t>2.各コーヒー豆の最大入庫数は</t>
    <rPh sb="2" eb="3">
      <t>カク</t>
    </rPh>
    <rPh sb="7" eb="8">
      <t>マメ</t>
    </rPh>
    <rPh sb="9" eb="11">
      <t>サイダイ</t>
    </rPh>
    <rPh sb="11" eb="14">
      <t>ニュウコスウ</t>
    </rPh>
    <phoneticPr fontId="2"/>
  </si>
  <si>
    <t>個以下</t>
    <rPh sb="0" eb="1">
      <t>コ</t>
    </rPh>
    <rPh sb="1" eb="3">
      <t>イカ</t>
    </rPh>
    <phoneticPr fontId="2"/>
  </si>
  <si>
    <t>D4～D8</t>
    <phoneticPr fontId="2"/>
  </si>
  <si>
    <t>3.各コーヒー豆の最小在庫数は</t>
    <rPh sb="2" eb="3">
      <t>カク</t>
    </rPh>
    <rPh sb="7" eb="8">
      <t>マメ</t>
    </rPh>
    <rPh sb="10" eb="11">
      <t>ショウ</t>
    </rPh>
    <phoneticPr fontId="2"/>
  </si>
  <si>
    <t>個以上</t>
    <rPh sb="0" eb="1">
      <t>コ</t>
    </rPh>
    <rPh sb="1" eb="3">
      <t>イジョウ</t>
    </rPh>
    <phoneticPr fontId="2"/>
  </si>
  <si>
    <t>E4～E8</t>
    <phoneticPr fontId="2"/>
  </si>
  <si>
    <t>4.コーヒー豆の在庫総数は</t>
    <rPh sb="6" eb="7">
      <t>マメ</t>
    </rPh>
    <rPh sb="8" eb="10">
      <t>ザイコ</t>
    </rPh>
    <rPh sb="10" eb="12">
      <t>ソウスウ</t>
    </rPh>
    <phoneticPr fontId="2"/>
  </si>
  <si>
    <t>E9</t>
    <phoneticPr fontId="2"/>
  </si>
  <si>
    <t>5.各コーヒー豆の入庫数は</t>
    <rPh sb="9" eb="11">
      <t>ニュウコ</t>
    </rPh>
    <rPh sb="11" eb="12">
      <t>スウ</t>
    </rPh>
    <phoneticPr fontId="2"/>
  </si>
  <si>
    <t>整数</t>
    <rPh sb="0" eb="2">
      <t>セイスウ</t>
    </rPh>
    <phoneticPr fontId="2"/>
  </si>
  <si>
    <t>D4～D8</t>
    <phoneticPr fontId="2"/>
  </si>
  <si>
    <t>6.各コーヒー豆の入庫数は正の値</t>
    <rPh sb="9" eb="11">
      <t>ニュウコ</t>
    </rPh>
    <rPh sb="11" eb="12">
      <t>スウ</t>
    </rPh>
    <rPh sb="13" eb="14">
      <t>セイ</t>
    </rPh>
    <rPh sb="15" eb="16">
      <t>アタイ</t>
    </rPh>
    <phoneticPr fontId="2"/>
  </si>
  <si>
    <t>D4～D8</t>
    <phoneticPr fontId="2"/>
  </si>
  <si>
    <t>人間</t>
    <rPh sb="0" eb="2">
      <t>ニンゲン</t>
    </rPh>
    <phoneticPr fontId="2"/>
  </si>
  <si>
    <t>牛</t>
    <rPh sb="0" eb="1">
      <t>ウシ</t>
    </rPh>
    <phoneticPr fontId="2"/>
  </si>
  <si>
    <t>頭数</t>
    <rPh sb="0" eb="2">
      <t>トウスウ</t>
    </rPh>
    <phoneticPr fontId="2"/>
  </si>
  <si>
    <t>足の合計</t>
    <rPh sb="0" eb="1">
      <t>アシ</t>
    </rPh>
    <rPh sb="2" eb="4">
      <t>ゴウケイ</t>
    </rPh>
    <phoneticPr fontId="2"/>
  </si>
  <si>
    <t>タコ</t>
    <phoneticPr fontId="2"/>
  </si>
  <si>
    <t>イカ</t>
    <phoneticPr fontId="2"/>
  </si>
  <si>
    <t>ムカデ</t>
    <phoneticPr fontId="2"/>
  </si>
  <si>
    <t>本</t>
    <rPh sb="0" eb="1">
      <t>ホン</t>
    </rPh>
    <phoneticPr fontId="2"/>
  </si>
  <si>
    <t>&gt;=</t>
    <phoneticPr fontId="2"/>
  </si>
  <si>
    <t>=D37*C11+D38*C12+D39*C13</t>
    <phoneticPr fontId="2"/>
  </si>
  <si>
    <t>=D37*D11+D38*D12+D39*D13</t>
    <phoneticPr fontId="2"/>
  </si>
  <si>
    <t>=E11*D37+E12*D38+E13*D39</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</si>
</sst>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quot;¥&quot;\-#,##0"/>
    <numFmt numFmtId="6" formatCode="&quot;¥&quot;#,##0;[Red]&quot;¥&quot;\-#,##0"/>
    <numFmt numFmtId="176" formatCode="#,##0&quot; 台&quot;"/>
    <numFmt numFmtId="177" formatCode="#,##0&quot; 冊&quot;"/>
    <numFmt numFmtId="178" formatCode="#0&quot;本&quot;"/>
  </numFmts>
  <fonts count="14">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2"/>
      <name val="ＭＳ Ｐゴシック"/>
      <family val="3"/>
      <charset val="128"/>
    </font>
    <font>
      <sz val="22"/>
      <color indexed="55"/>
      <name val="ＭＳ Ｐゴシック"/>
      <family val="3"/>
      <charset val="128"/>
    </font>
    <font>
      <b/>
      <sz val="11"/>
      <color indexed="63"/>
      <name val="ＭＳ Ｐゴシック"/>
      <family val="3"/>
      <charset val="128"/>
    </font>
    <font>
      <b/>
      <sz val="11"/>
      <name val="ＭＳ Ｐゴシック"/>
      <family val="3"/>
      <charset val="128"/>
    </font>
    <font>
      <sz val="36"/>
      <name val="ＭＳ Ｐゴシック"/>
      <family val="3"/>
      <charset val="128"/>
    </font>
    <font>
      <sz val="24"/>
      <name val="ＭＳ Ｐゴシック"/>
      <family val="3"/>
      <charset val="128"/>
    </font>
    <font>
      <sz val="20"/>
      <name val="ＭＳ Ｐゴシック"/>
      <family val="3"/>
      <charset val="128"/>
    </font>
    <font>
      <sz val="14"/>
      <name val="ＭＳ Ｐゴシック"/>
      <family val="3"/>
      <charset val="128"/>
    </font>
    <font>
      <b/>
      <sz val="11"/>
      <color indexed="9"/>
      <name val="ＭＳ Ｐゴシック"/>
      <family val="3"/>
      <charset val="128"/>
    </font>
    <font>
      <sz val="10"/>
      <color rgb="FF0070C0"/>
      <name val="ＭＳ ゴシック"/>
      <family val="3"/>
      <charset val="128"/>
    </font>
  </fonts>
  <fills count="14">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55"/>
        <bgColor indexed="64"/>
      </patternFill>
    </fill>
    <fill>
      <patternFill patternType="solid">
        <fgColor indexed="45"/>
        <bgColor indexed="64"/>
      </patternFill>
    </fill>
    <fill>
      <patternFill patternType="mediumGray">
        <fgColor indexed="9"/>
        <bgColor indexed="45"/>
      </patternFill>
    </fill>
    <fill>
      <patternFill patternType="solid">
        <fgColor indexed="13"/>
        <bgColor indexed="64"/>
      </patternFill>
    </fill>
    <fill>
      <patternFill patternType="solid">
        <fgColor indexed="41"/>
        <bgColor indexed="64"/>
      </patternFill>
    </fill>
    <fill>
      <patternFill patternType="solid">
        <fgColor indexed="62"/>
        <bgColor indexed="64"/>
      </patternFill>
    </fill>
    <fill>
      <patternFill patternType="solid">
        <fgColor rgb="FFCCFFCC"/>
        <bgColor indexed="64"/>
      </patternFill>
    </fill>
    <fill>
      <patternFill patternType="solid">
        <fgColor rgb="FFFFFF00"/>
        <bgColor indexed="64"/>
      </patternFill>
    </fill>
    <fill>
      <patternFill patternType="solid">
        <fgColor rgb="FFCCECFF"/>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10"/>
      </left>
      <right style="medium">
        <color indexed="10"/>
      </right>
      <top style="medium">
        <color indexed="10"/>
      </top>
      <bottom style="medium">
        <color indexed="10"/>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10"/>
      </left>
      <right style="medium">
        <color indexed="10"/>
      </right>
      <top style="medium">
        <color indexed="10"/>
      </top>
      <bottom style="thin">
        <color indexed="64"/>
      </bottom>
      <diagonal/>
    </border>
    <border>
      <left style="medium">
        <color indexed="10"/>
      </left>
      <right style="medium">
        <color indexed="10"/>
      </right>
      <top style="thin">
        <color indexed="64"/>
      </top>
      <bottom style="medium">
        <color indexed="10"/>
      </bottom>
      <diagonal/>
    </border>
    <border>
      <left style="thin">
        <color indexed="64"/>
      </left>
      <right/>
      <top style="thin">
        <color indexed="64"/>
      </top>
      <bottom style="thin">
        <color indexed="64"/>
      </bottom>
      <diagonal/>
    </border>
    <border>
      <left style="thick">
        <color indexed="22"/>
      </left>
      <right style="thin">
        <color indexed="55"/>
      </right>
      <top style="thick">
        <color indexed="22"/>
      </top>
      <bottom style="thin">
        <color indexed="55"/>
      </bottom>
      <diagonal/>
    </border>
    <border>
      <left style="thin">
        <color indexed="55"/>
      </left>
      <right style="thin">
        <color indexed="55"/>
      </right>
      <top style="thick">
        <color indexed="22"/>
      </top>
      <bottom style="thin">
        <color indexed="55"/>
      </bottom>
      <diagonal/>
    </border>
    <border>
      <left style="thin">
        <color indexed="55"/>
      </left>
      <right style="thick">
        <color indexed="63"/>
      </right>
      <top style="thick">
        <color indexed="22"/>
      </top>
      <bottom style="thin">
        <color indexed="55"/>
      </bottom>
      <diagonal/>
    </border>
    <border>
      <left style="thick">
        <color indexed="22"/>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ck">
        <color indexed="63"/>
      </right>
      <top style="thin">
        <color indexed="55"/>
      </top>
      <bottom/>
      <diagonal/>
    </border>
    <border>
      <left style="thin">
        <color indexed="55"/>
      </left>
      <right style="thin">
        <color indexed="55"/>
      </right>
      <top style="thin">
        <color indexed="55"/>
      </top>
      <bottom/>
      <diagonal/>
    </border>
    <border>
      <left style="thick">
        <color indexed="22"/>
      </left>
      <right/>
      <top style="thin">
        <color indexed="55"/>
      </top>
      <bottom style="thick">
        <color indexed="63"/>
      </bottom>
      <diagonal/>
    </border>
    <border>
      <left style="thick">
        <color indexed="10"/>
      </left>
      <right style="thick">
        <color indexed="63"/>
      </right>
      <top style="thick">
        <color indexed="10"/>
      </top>
      <bottom style="thick">
        <color indexed="10"/>
      </bottom>
      <diagonal/>
    </border>
    <border>
      <left style="thick">
        <color indexed="12"/>
      </left>
      <right style="hair">
        <color indexed="12"/>
      </right>
      <top style="thick">
        <color indexed="12"/>
      </top>
      <bottom style="thick">
        <color indexed="63"/>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ck">
        <color indexed="12"/>
      </left>
      <right style="thick">
        <color indexed="12"/>
      </right>
      <top style="thick">
        <color indexed="12"/>
      </top>
      <bottom style="thin">
        <color indexed="64"/>
      </bottom>
      <diagonal/>
    </border>
    <border>
      <left style="thick">
        <color indexed="12"/>
      </left>
      <right style="thick">
        <color indexed="12"/>
      </right>
      <top style="thin">
        <color indexed="64"/>
      </top>
      <bottom style="thin">
        <color indexed="64"/>
      </bottom>
      <diagonal/>
    </border>
    <border>
      <left style="thick">
        <color indexed="12"/>
      </left>
      <right style="thick">
        <color indexed="12"/>
      </right>
      <top style="thin">
        <color indexed="64"/>
      </top>
      <bottom style="thick">
        <color indexed="12"/>
      </bottom>
      <diagonal/>
    </border>
    <border>
      <left/>
      <right style="thin">
        <color indexed="64"/>
      </right>
      <top style="thin">
        <color indexed="64"/>
      </top>
      <bottom/>
      <diagonal/>
    </border>
    <border>
      <left/>
      <right style="thick">
        <color indexed="10"/>
      </right>
      <top style="thick">
        <color indexed="10"/>
      </top>
      <bottom style="thick">
        <color indexed="10"/>
      </bottom>
      <diagonal/>
    </border>
    <border>
      <left style="thick">
        <color indexed="12"/>
      </left>
      <right style="thick">
        <color indexed="12"/>
      </right>
      <top style="thick">
        <color indexed="12"/>
      </top>
      <bottom style="thick">
        <color indexed="12"/>
      </bottom>
      <diagonal/>
    </border>
    <border>
      <left style="hair">
        <color indexed="12"/>
      </left>
      <right/>
      <top style="thick">
        <color indexed="12"/>
      </top>
      <bottom style="thick">
        <color indexed="63"/>
      </bottom>
      <diagonal/>
    </border>
    <border>
      <left style="thick">
        <color indexed="10"/>
      </left>
      <right style="thick">
        <color indexed="63"/>
      </right>
      <top style="thick">
        <color indexed="10"/>
      </top>
      <bottom style="thick">
        <color indexed="63"/>
      </bottom>
      <diagonal/>
    </border>
    <border>
      <left style="thick">
        <color indexed="9"/>
      </left>
      <right style="thin">
        <color indexed="23"/>
      </right>
      <top style="thick">
        <color indexed="9"/>
      </top>
      <bottom style="thin">
        <color indexed="23"/>
      </bottom>
      <diagonal/>
    </border>
    <border>
      <left style="thin">
        <color indexed="23"/>
      </left>
      <right style="thin">
        <color indexed="23"/>
      </right>
      <top style="thick">
        <color indexed="9"/>
      </top>
      <bottom style="thin">
        <color indexed="23"/>
      </bottom>
      <diagonal/>
    </border>
    <border>
      <left style="thin">
        <color indexed="23"/>
      </left>
      <right style="thin">
        <color indexed="23"/>
      </right>
      <top style="thick">
        <color indexed="9"/>
      </top>
      <bottom/>
      <diagonal/>
    </border>
    <border>
      <left style="thin">
        <color indexed="23"/>
      </left>
      <right style="thick">
        <color indexed="23"/>
      </right>
      <top style="thick">
        <color indexed="9"/>
      </top>
      <bottom style="thin">
        <color indexed="23"/>
      </bottom>
      <diagonal/>
    </border>
    <border>
      <left style="thick">
        <color indexed="9"/>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ck">
        <color indexed="12"/>
      </left>
      <right style="thick">
        <color indexed="12"/>
      </right>
      <top style="thick">
        <color indexed="12"/>
      </top>
      <bottom style="thin">
        <color indexed="12"/>
      </bottom>
      <diagonal/>
    </border>
    <border>
      <left/>
      <right style="thick">
        <color indexed="23"/>
      </right>
      <top style="thin">
        <color indexed="23"/>
      </top>
      <bottom style="thin">
        <color indexed="23"/>
      </bottom>
      <diagonal/>
    </border>
    <border>
      <left style="thick">
        <color indexed="12"/>
      </left>
      <right style="thick">
        <color indexed="12"/>
      </right>
      <top style="thin">
        <color indexed="12"/>
      </top>
      <bottom style="thin">
        <color indexed="12"/>
      </bottom>
      <diagonal/>
    </border>
    <border>
      <left style="thick">
        <color indexed="12"/>
      </left>
      <right style="thick">
        <color indexed="12"/>
      </right>
      <top style="thin">
        <color indexed="12"/>
      </top>
      <bottom style="thick">
        <color indexed="10"/>
      </bottom>
      <diagonal/>
    </border>
    <border>
      <left/>
      <right style="thick">
        <color indexed="23"/>
      </right>
      <top style="thin">
        <color indexed="23"/>
      </top>
      <bottom/>
      <diagonal/>
    </border>
    <border>
      <left style="thick">
        <color indexed="9"/>
      </left>
      <right style="thin">
        <color indexed="23"/>
      </right>
      <top style="thin">
        <color indexed="23"/>
      </top>
      <bottom style="thick">
        <color indexed="23"/>
      </bottom>
      <diagonal/>
    </border>
    <border>
      <left style="thin">
        <color indexed="23"/>
      </left>
      <right/>
      <top style="thin">
        <color indexed="23"/>
      </top>
      <bottom style="thick">
        <color indexed="23"/>
      </bottom>
      <diagonal/>
    </border>
    <border>
      <left style="thick">
        <color indexed="10"/>
      </left>
      <right style="thin">
        <color indexed="10"/>
      </right>
      <top style="thick">
        <color indexed="10"/>
      </top>
      <bottom style="thick">
        <color indexed="10"/>
      </bottom>
      <diagonal/>
    </border>
    <border>
      <left style="thin">
        <color indexed="10"/>
      </left>
      <right style="thick">
        <color indexed="10"/>
      </right>
      <top style="thick">
        <color indexed="10"/>
      </top>
      <bottom style="thick">
        <color indexed="10"/>
      </bottom>
      <diagonal/>
    </border>
    <border>
      <left/>
      <right style="thin">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thin">
        <color auto="1"/>
      </left>
      <right style="thin">
        <color auto="1"/>
      </right>
      <top style="thin">
        <color auto="1"/>
      </top>
      <bottom style="thin">
        <color auto="1"/>
      </bottom>
      <diagonal/>
    </border>
    <border>
      <left style="thick">
        <color rgb="FF0070C0"/>
      </left>
      <right style="thick">
        <color rgb="FF0070C0"/>
      </right>
      <top style="thick">
        <color rgb="FF0070C0"/>
      </top>
      <bottom style="thick">
        <color rgb="FF0070C0"/>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s>
  <cellStyleXfs count="3">
    <xf numFmtId="0" fontId="0" fillId="0" borderId="0"/>
    <xf numFmtId="38" fontId="1" fillId="0" borderId="0" applyFont="0" applyFill="0" applyBorder="0" applyAlignment="0" applyProtection="0"/>
    <xf numFmtId="6" fontId="1" fillId="0" borderId="0" applyFont="0" applyFill="0" applyBorder="0" applyAlignment="0" applyProtection="0"/>
  </cellStyleXfs>
  <cellXfs count="124">
    <xf numFmtId="0" fontId="0" fillId="0" borderId="0" xfId="0"/>
    <xf numFmtId="0" fontId="0" fillId="2" borderId="0" xfId="0" applyFill="1"/>
    <xf numFmtId="0" fontId="0" fillId="3" borderId="1" xfId="0" applyFill="1" applyBorder="1"/>
    <xf numFmtId="0" fontId="5" fillId="0" borderId="0" xfId="0" applyFont="1" applyFill="1"/>
    <xf numFmtId="0" fontId="0" fillId="0" borderId="2" xfId="0" applyBorder="1" applyAlignment="1">
      <alignment horizontal="center"/>
    </xf>
    <xf numFmtId="0" fontId="0" fillId="0" borderId="3" xfId="0" applyBorder="1" applyAlignment="1">
      <alignment horizontal="center"/>
    </xf>
    <xf numFmtId="0" fontId="0" fillId="0" borderId="4" xfId="0" applyBorder="1"/>
    <xf numFmtId="0" fontId="0" fillId="0" borderId="1" xfId="0" applyBorder="1"/>
    <xf numFmtId="0" fontId="0" fillId="0" borderId="5" xfId="0" applyBorder="1" applyAlignment="1">
      <alignment horizontal="center"/>
    </xf>
    <xf numFmtId="0" fontId="0" fillId="0" borderId="6" xfId="0" applyBorder="1"/>
    <xf numFmtId="38" fontId="0" fillId="0" borderId="1" xfId="1" applyFont="1" applyBorder="1"/>
    <xf numFmtId="0" fontId="0" fillId="0" borderId="7" xfId="0" applyBorder="1"/>
    <xf numFmtId="0" fontId="6" fillId="0" borderId="8" xfId="0" applyFont="1" applyBorder="1" applyAlignment="1">
      <alignment horizontal="left"/>
    </xf>
    <xf numFmtId="0" fontId="0" fillId="0" borderId="8" xfId="0" applyBorder="1" applyAlignment="1">
      <alignment horizontal="center"/>
    </xf>
    <xf numFmtId="5" fontId="1" fillId="0" borderId="8" xfId="2" applyNumberFormat="1" applyBorder="1" applyAlignment="1">
      <alignment horizontal="right"/>
    </xf>
    <xf numFmtId="5" fontId="0" fillId="0" borderId="8" xfId="0" applyNumberFormat="1" applyBorder="1" applyAlignment="1">
      <alignment horizontal="right"/>
    </xf>
    <xf numFmtId="0" fontId="0" fillId="0" borderId="8" xfId="0" applyBorder="1" applyAlignment="1">
      <alignment horizontal="left"/>
    </xf>
    <xf numFmtId="0" fontId="0" fillId="2" borderId="8" xfId="0" applyFill="1" applyBorder="1"/>
    <xf numFmtId="5" fontId="0" fillId="2" borderId="8" xfId="0" applyNumberFormat="1" applyFill="1" applyBorder="1" applyAlignment="1">
      <alignment horizontal="right"/>
    </xf>
    <xf numFmtId="0" fontId="6" fillId="0" borderId="0" xfId="0" applyFont="1" applyAlignment="1">
      <alignment horizontal="left"/>
    </xf>
    <xf numFmtId="0" fontId="0" fillId="0" borderId="0" xfId="0" applyAlignment="1">
      <alignment horizontal="center"/>
    </xf>
    <xf numFmtId="5" fontId="1" fillId="0" borderId="8" xfId="2" applyNumberFormat="1" applyFill="1" applyBorder="1" applyAlignment="1">
      <alignment horizontal="right"/>
    </xf>
    <xf numFmtId="5" fontId="0" fillId="2" borderId="0" xfId="0" applyNumberFormat="1" applyFill="1" applyAlignment="1">
      <alignment horizontal="right"/>
    </xf>
    <xf numFmtId="0" fontId="0" fillId="5" borderId="0" xfId="0" applyFill="1"/>
    <xf numFmtId="0" fontId="7" fillId="0" borderId="0" xfId="0" applyFont="1"/>
    <xf numFmtId="0" fontId="0" fillId="0" borderId="9" xfId="0" applyBorder="1"/>
    <xf numFmtId="0" fontId="0" fillId="0" borderId="10" xfId="0" applyBorder="1"/>
    <xf numFmtId="5" fontId="0" fillId="2" borderId="11" xfId="0" applyNumberFormat="1" applyFill="1" applyBorder="1" applyAlignment="1">
      <alignment horizontal="right"/>
    </xf>
    <xf numFmtId="0" fontId="0" fillId="0" borderId="12" xfId="0" applyBorder="1" applyAlignment="1">
      <alignment horizontal="center"/>
    </xf>
    <xf numFmtId="0" fontId="0" fillId="0" borderId="13" xfId="0" applyBorder="1"/>
    <xf numFmtId="0" fontId="0" fillId="0" borderId="14" xfId="0" applyBorder="1" applyAlignment="1">
      <alignment horizontal="center"/>
    </xf>
    <xf numFmtId="0" fontId="0" fillId="0" borderId="15" xfId="0" applyBorder="1"/>
    <xf numFmtId="0" fontId="0" fillId="0" borderId="16" xfId="0" applyBorder="1"/>
    <xf numFmtId="0" fontId="0" fillId="0" borderId="17" xfId="0" applyBorder="1"/>
    <xf numFmtId="5" fontId="0" fillId="5" borderId="11" xfId="0" applyNumberFormat="1" applyFill="1" applyBorder="1" applyAlignment="1">
      <alignment horizontal="right"/>
    </xf>
    <xf numFmtId="0" fontId="3" fillId="0" borderId="0" xfId="0" applyFont="1"/>
    <xf numFmtId="0" fontId="7" fillId="6" borderId="1" xfId="0" applyFont="1" applyFill="1" applyBorder="1" applyAlignment="1">
      <alignment horizontal="center" vertical="center"/>
    </xf>
    <xf numFmtId="0" fontId="7" fillId="4" borderId="1" xfId="0" applyFont="1" applyFill="1" applyBorder="1"/>
    <xf numFmtId="0" fontId="7" fillId="0" borderId="18" xfId="0" applyFont="1" applyBorder="1"/>
    <xf numFmtId="0" fontId="7" fillId="0" borderId="9" xfId="0" applyFont="1" applyBorder="1"/>
    <xf numFmtId="0" fontId="7" fillId="2" borderId="1" xfId="0" applyFont="1" applyFill="1" applyBorder="1" applyAlignment="1">
      <alignment horizontal="center" vertical="center"/>
    </xf>
    <xf numFmtId="6" fontId="0" fillId="0" borderId="1" xfId="2" applyFont="1" applyFill="1" applyBorder="1" applyAlignment="1">
      <alignment vertical="center"/>
    </xf>
    <xf numFmtId="38" fontId="0" fillId="0" borderId="1" xfId="1" applyFont="1" applyBorder="1" applyAlignment="1">
      <alignment vertical="center"/>
    </xf>
    <xf numFmtId="6" fontId="0" fillId="0" borderId="1" xfId="2" applyFont="1" applyBorder="1" applyAlignment="1">
      <alignment vertical="center"/>
    </xf>
    <xf numFmtId="38" fontId="7" fillId="7" borderId="1" xfId="0" applyNumberFormat="1" applyFont="1" applyFill="1" applyBorder="1"/>
    <xf numFmtId="6" fontId="7" fillId="7" borderId="1" xfId="2" applyFont="1" applyFill="1" applyBorder="1" applyAlignment="1">
      <alignment vertical="center"/>
    </xf>
    <xf numFmtId="0" fontId="4" fillId="0" borderId="19" xfId="0" applyFont="1" applyBorder="1" applyAlignment="1">
      <alignment wrapText="1"/>
    </xf>
    <xf numFmtId="0" fontId="9" fillId="0" borderId="20" xfId="0" applyFont="1" applyBorder="1" applyAlignment="1">
      <alignment horizontal="center"/>
    </xf>
    <xf numFmtId="0" fontId="4" fillId="0" borderId="21" xfId="0" applyFont="1" applyBorder="1" applyAlignment="1">
      <alignment horizontal="center" vertical="center"/>
    </xf>
    <xf numFmtId="0" fontId="0" fillId="0" borderId="22" xfId="0" applyBorder="1"/>
    <xf numFmtId="0" fontId="8" fillId="0" borderId="23" xfId="0" applyFont="1" applyBorder="1" applyAlignment="1">
      <alignment horizontal="center" vertical="center"/>
    </xf>
    <xf numFmtId="0" fontId="0" fillId="0" borderId="24" xfId="0" applyBorder="1"/>
    <xf numFmtId="0" fontId="4" fillId="0" borderId="22" xfId="0" applyFont="1" applyBorder="1" applyAlignment="1">
      <alignment horizontal="center" vertical="center"/>
    </xf>
    <xf numFmtId="0" fontId="10" fillId="8" borderId="25" xfId="0" applyFont="1" applyFill="1" applyBorder="1" applyAlignment="1">
      <alignment horizontal="center" vertical="center"/>
    </xf>
    <xf numFmtId="0" fontId="4" fillId="0" borderId="26" xfId="0" applyFont="1" applyBorder="1" applyAlignment="1">
      <alignment horizontal="center" vertical="center"/>
    </xf>
    <xf numFmtId="0" fontId="10" fillId="6" borderId="27" xfId="0" applyFont="1" applyFill="1" applyBorder="1" applyAlignment="1">
      <alignment horizontal="center" vertical="center"/>
    </xf>
    <xf numFmtId="1" fontId="10" fillId="9" borderId="28" xfId="0" applyNumberFormat="1" applyFont="1" applyFill="1" applyBorder="1" applyAlignment="1">
      <alignment horizontal="center" vertical="center"/>
    </xf>
    <xf numFmtId="0" fontId="11" fillId="0" borderId="0" xfId="0" applyFont="1"/>
    <xf numFmtId="0" fontId="12" fillId="10" borderId="1" xfId="0" applyFont="1" applyFill="1" applyBorder="1" applyAlignment="1">
      <alignment horizontal="center"/>
    </xf>
    <xf numFmtId="0" fontId="1" fillId="0" borderId="29" xfId="0" applyFont="1" applyBorder="1" applyAlignment="1"/>
    <xf numFmtId="38" fontId="1" fillId="0" borderId="1" xfId="1" applyBorder="1"/>
    <xf numFmtId="0" fontId="1" fillId="0" borderId="30" xfId="0" applyFont="1" applyBorder="1" applyAlignment="1"/>
    <xf numFmtId="0" fontId="0" fillId="0" borderId="1" xfId="0" applyBorder="1" applyAlignment="1">
      <alignment horizontal="left"/>
    </xf>
    <xf numFmtId="0" fontId="0" fillId="0" borderId="31" xfId="0" applyBorder="1" applyAlignment="1">
      <alignment horizontal="left"/>
    </xf>
    <xf numFmtId="38" fontId="1" fillId="0" borderId="31" xfId="1" applyBorder="1"/>
    <xf numFmtId="38" fontId="1" fillId="0" borderId="32" xfId="1" applyFill="1" applyBorder="1"/>
    <xf numFmtId="0" fontId="12" fillId="10" borderId="1" xfId="0" applyFont="1" applyFill="1" applyBorder="1"/>
    <xf numFmtId="0" fontId="1" fillId="0" borderId="18" xfId="0" applyFont="1" applyFill="1" applyBorder="1" applyAlignment="1"/>
    <xf numFmtId="0" fontId="0" fillId="0" borderId="9" xfId="0" applyBorder="1" applyAlignment="1"/>
    <xf numFmtId="0" fontId="0" fillId="0" borderId="1" xfId="0" applyBorder="1" applyAlignment="1"/>
    <xf numFmtId="0" fontId="0" fillId="0" borderId="18" xfId="0" applyBorder="1" applyAlignment="1"/>
    <xf numFmtId="0" fontId="1" fillId="0" borderId="33" xfId="1" applyNumberFormat="1" applyFill="1" applyBorder="1"/>
    <xf numFmtId="38" fontId="1" fillId="0" borderId="18" xfId="1" applyBorder="1"/>
    <xf numFmtId="38" fontId="1" fillId="0" borderId="34" xfId="1" applyBorder="1"/>
    <xf numFmtId="0" fontId="12" fillId="10" borderId="7" xfId="0" applyFont="1" applyFill="1" applyBorder="1" applyAlignment="1">
      <alignment horizontal="center"/>
    </xf>
    <xf numFmtId="0" fontId="1" fillId="4" borderId="35" xfId="1" applyNumberFormat="1" applyFill="1" applyBorder="1"/>
    <xf numFmtId="0" fontId="1" fillId="4" borderId="36" xfId="1" applyNumberFormat="1" applyFill="1" applyBorder="1"/>
    <xf numFmtId="0" fontId="1" fillId="4" borderId="37" xfId="1" applyNumberFormat="1" applyFill="1" applyBorder="1"/>
    <xf numFmtId="6" fontId="1" fillId="0" borderId="10" xfId="2" applyBorder="1"/>
    <xf numFmtId="6" fontId="1" fillId="0" borderId="38" xfId="2" applyBorder="1"/>
    <xf numFmtId="6" fontId="1" fillId="4" borderId="39" xfId="2" applyFill="1" applyBorder="1"/>
    <xf numFmtId="0" fontId="1" fillId="4" borderId="40" xfId="1" applyNumberFormat="1" applyFill="1" applyBorder="1"/>
    <xf numFmtId="38" fontId="0" fillId="3" borderId="1" xfId="1" applyFont="1" applyFill="1" applyBorder="1"/>
    <xf numFmtId="1" fontId="10" fillId="9" borderId="41" xfId="0" applyNumberFormat="1" applyFont="1" applyFill="1" applyBorder="1" applyAlignment="1">
      <alignment horizontal="center" vertical="center"/>
    </xf>
    <xf numFmtId="1" fontId="10" fillId="0" borderId="42" xfId="0" applyNumberFormat="1" applyFont="1" applyFill="1" applyBorder="1" applyAlignment="1">
      <alignment horizontal="center" vertical="center"/>
    </xf>
    <xf numFmtId="0" fontId="0" fillId="0" borderId="0" xfId="0" applyFill="1"/>
    <xf numFmtId="0" fontId="11" fillId="0" borderId="43" xfId="0" applyFont="1" applyFill="1" applyBorder="1"/>
    <xf numFmtId="0" fontId="11" fillId="0" borderId="44" xfId="0" applyFont="1" applyFill="1" applyBorder="1"/>
    <xf numFmtId="0" fontId="11" fillId="0" borderId="45" xfId="0" applyFont="1" applyFill="1" applyBorder="1"/>
    <xf numFmtId="0" fontId="11" fillId="0" borderId="46" xfId="0" applyFont="1" applyFill="1" applyBorder="1"/>
    <xf numFmtId="0" fontId="11" fillId="0" borderId="47" xfId="0" applyFont="1" applyFill="1" applyBorder="1"/>
    <xf numFmtId="0" fontId="11" fillId="0" borderId="48" xfId="0" applyFont="1" applyFill="1" applyBorder="1"/>
    <xf numFmtId="0" fontId="11" fillId="0" borderId="49" xfId="0" applyFont="1" applyFill="1" applyBorder="1" applyAlignment="1">
      <alignment horizontal="right"/>
    </xf>
    <xf numFmtId="0" fontId="11" fillId="0" borderId="50" xfId="0" applyFont="1" applyFill="1" applyBorder="1" applyAlignment="1">
      <alignment horizontal="right"/>
    </xf>
    <xf numFmtId="0" fontId="11" fillId="0" borderId="51" xfId="0" applyFont="1" applyFill="1" applyBorder="1" applyAlignment="1">
      <alignment horizontal="right"/>
    </xf>
    <xf numFmtId="0" fontId="11" fillId="0" borderId="52" xfId="0" applyFont="1" applyFill="1" applyBorder="1" applyAlignment="1">
      <alignment horizontal="right"/>
    </xf>
    <xf numFmtId="0" fontId="11" fillId="0" borderId="53" xfId="0" applyFont="1" applyFill="1" applyBorder="1" applyAlignment="1">
      <alignment horizontal="right"/>
    </xf>
    <xf numFmtId="0" fontId="11" fillId="0" borderId="54" xfId="0" applyFont="1" applyFill="1" applyBorder="1"/>
    <xf numFmtId="0" fontId="11" fillId="0" borderId="55" xfId="0" applyFont="1" applyFill="1" applyBorder="1"/>
    <xf numFmtId="0" fontId="11" fillId="0" borderId="56" xfId="0" applyFont="1" applyFill="1" applyBorder="1" applyAlignment="1">
      <alignment horizontal="right"/>
    </xf>
    <xf numFmtId="0" fontId="11" fillId="0" borderId="57" xfId="0" applyFont="1" applyFill="1" applyBorder="1" applyAlignment="1">
      <alignment horizontal="right"/>
    </xf>
    <xf numFmtId="0" fontId="0" fillId="0" borderId="1" xfId="0" applyFill="1" applyBorder="1"/>
    <xf numFmtId="176" fontId="0" fillId="0" borderId="1" xfId="0" applyNumberFormat="1" applyFill="1" applyBorder="1"/>
    <xf numFmtId="177" fontId="0" fillId="0" borderId="1" xfId="0" applyNumberFormat="1" applyFill="1" applyBorder="1"/>
    <xf numFmtId="38" fontId="0" fillId="0" borderId="1" xfId="1" applyFont="1" applyFill="1" applyBorder="1"/>
    <xf numFmtId="0" fontId="0" fillId="0" borderId="0" xfId="0" applyFill="1" applyAlignment="1">
      <alignment horizontal="center"/>
    </xf>
    <xf numFmtId="178" fontId="0" fillId="0" borderId="0" xfId="0" applyNumberFormat="1" applyFill="1" applyBorder="1"/>
    <xf numFmtId="0" fontId="0" fillId="0" borderId="0" xfId="0" applyFill="1" applyAlignment="1">
      <alignment horizontal="left"/>
    </xf>
    <xf numFmtId="0" fontId="13" fillId="0" borderId="0" xfId="0" quotePrefix="1" applyFont="1" applyFill="1" applyBorder="1" applyAlignment="1">
      <alignment horizontal="left"/>
    </xf>
    <xf numFmtId="0" fontId="13" fillId="0" borderId="0" xfId="0" quotePrefix="1" applyFont="1" applyFill="1"/>
    <xf numFmtId="0" fontId="0" fillId="11" borderId="1" xfId="0" applyFill="1" applyBorder="1"/>
    <xf numFmtId="0" fontId="7" fillId="7" borderId="18" xfId="0" applyFont="1" applyFill="1" applyBorder="1" applyAlignment="1">
      <alignment horizontal="center" vertical="center"/>
    </xf>
    <xf numFmtId="0" fontId="7" fillId="7" borderId="10" xfId="0" applyFont="1" applyFill="1" applyBorder="1" applyAlignment="1">
      <alignment horizontal="center" vertical="center"/>
    </xf>
    <xf numFmtId="0" fontId="12" fillId="10" borderId="33" xfId="0" applyFont="1" applyFill="1" applyBorder="1" applyAlignment="1">
      <alignment horizontal="right"/>
    </xf>
    <xf numFmtId="0" fontId="12" fillId="10" borderId="58" xfId="0" applyFont="1" applyFill="1" applyBorder="1" applyAlignment="1">
      <alignment horizontal="right"/>
    </xf>
    <xf numFmtId="0" fontId="12" fillId="10" borderId="18" xfId="0" applyFont="1" applyFill="1" applyBorder="1" applyAlignment="1">
      <alignment horizontal="center"/>
    </xf>
    <xf numFmtId="0" fontId="12" fillId="10" borderId="9" xfId="0" applyFont="1" applyFill="1" applyBorder="1" applyAlignment="1">
      <alignment horizontal="center"/>
    </xf>
    <xf numFmtId="0" fontId="12" fillId="10" borderId="10" xfId="0" applyFont="1" applyFill="1" applyBorder="1" applyAlignment="1">
      <alignment horizontal="center"/>
    </xf>
    <xf numFmtId="0" fontId="0" fillId="0" borderId="59" xfId="0" applyNumberFormat="1" applyFill="1" applyBorder="1" applyAlignment="1">
      <alignment horizontal="right"/>
    </xf>
    <xf numFmtId="0" fontId="0" fillId="0" borderId="0" xfId="0" applyFont="1" applyFill="1" applyAlignment="1">
      <alignment horizontal="center"/>
    </xf>
    <xf numFmtId="0" fontId="0" fillId="0" borderId="60" xfId="0" applyNumberFormat="1" applyFill="1" applyBorder="1"/>
    <xf numFmtId="0" fontId="0" fillId="0" borderId="62" xfId="0" applyNumberFormat="1" applyFill="1" applyBorder="1"/>
    <xf numFmtId="38" fontId="0" fillId="13" borderId="61" xfId="1" applyFont="1" applyFill="1" applyBorder="1"/>
    <xf numFmtId="0" fontId="0" fillId="12" borderId="63" xfId="0" applyNumberFormat="1" applyFill="1" applyBorder="1" applyAlignment="1">
      <alignment horizontal="right"/>
    </xf>
  </cellXfs>
  <cellStyles count="3">
    <cellStyle name="桁区切り" xfId="1" builtinId="6"/>
    <cellStyle name="通貨" xfId="2" builtinId="7"/>
    <cellStyle name="標準" xfId="0" builtinId="0"/>
  </cellStyles>
  <dxfs count="0"/>
  <tableStyles count="0" defaultTableStyle="TableStyleMedium2" defaultPivotStyle="PivotStyleLight16"/>
  <colors>
    <mruColors>
      <color rgb="FFCCECFF"/>
      <color rgb="FFCC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3" Type="http://schemas.openxmlformats.org/officeDocument/2006/relationships/image" Target="../media/image16.png"/><Relationship Id="rId2" Type="http://schemas.openxmlformats.org/officeDocument/2006/relationships/image" Target="../media/image15.png"/><Relationship Id="rId1"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19.png"/><Relationship Id="rId2" Type="http://schemas.openxmlformats.org/officeDocument/2006/relationships/image" Target="../media/image18.png"/><Relationship Id="rId1" Type="http://schemas.openxmlformats.org/officeDocument/2006/relationships/image" Target="../media/image17.png"/><Relationship Id="rId4" Type="http://schemas.openxmlformats.org/officeDocument/2006/relationships/image" Target="../media/image20.png"/></Relationships>
</file>

<file path=xl/drawings/_rels/drawing4.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21.png"/><Relationship Id="rId1" Type="http://schemas.openxmlformats.org/officeDocument/2006/relationships/image" Target="../media/image16.png"/></Relationships>
</file>

<file path=xl/drawings/_rels/drawing5.xml.rels><?xml version="1.0" encoding="UTF-8" standalone="yes"?>
<Relationships xmlns="http://schemas.openxmlformats.org/package/2006/relationships"><Relationship Id="rId3" Type="http://schemas.openxmlformats.org/officeDocument/2006/relationships/image" Target="../media/image25.png"/><Relationship Id="rId2" Type="http://schemas.openxmlformats.org/officeDocument/2006/relationships/image" Target="../media/image24.png"/><Relationship Id="rId1" Type="http://schemas.openxmlformats.org/officeDocument/2006/relationships/image" Target="../media/image23.png"/></Relationships>
</file>

<file path=xl/drawings/_rels/drawing6.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 Id="rId4" Type="http://schemas.openxmlformats.org/officeDocument/2006/relationships/image" Target="../media/image29.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28</xdr:row>
      <xdr:rowOff>76200</xdr:rowOff>
    </xdr:from>
    <xdr:to>
      <xdr:col>8</xdr:col>
      <xdr:colOff>180975</xdr:colOff>
      <xdr:row>125</xdr:row>
      <xdr:rowOff>114300</xdr:rowOff>
    </xdr:to>
    <xdr:sp macro="" textlink="">
      <xdr:nvSpPr>
        <xdr:cNvPr id="2049" name="Text Box 1"/>
        <xdr:cNvSpPr txBox="1">
          <a:spLocks noChangeArrowheads="1"/>
        </xdr:cNvSpPr>
      </xdr:nvSpPr>
      <xdr:spPr bwMode="auto">
        <a:xfrm>
          <a:off x="0" y="6943725"/>
          <a:ext cx="5019675" cy="16668750"/>
        </a:xfrm>
        <a:prstGeom prst="rect">
          <a:avLst/>
        </a:prstGeom>
        <a:solidFill>
          <a:srgbClr val="E5FFE5"/>
        </a:solidFill>
        <a:ln w="38100" cmpd="dbl">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90000" tIns="72000" rIns="90000" bIns="46800" anchor="t" upright="1"/>
        <a:lstStyle/>
        <a:p>
          <a:pPr algn="l" rtl="0">
            <a:defRPr sz="1000"/>
          </a:pPr>
          <a:r>
            <a:rPr lang="ja-JP" altLang="en-US" sz="1100" b="0" i="0" u="none" strike="noStrike" baseline="0">
              <a:solidFill>
                <a:srgbClr val="000000"/>
              </a:solidFill>
              <a:latin typeface="ＭＳ ゴシック"/>
              <a:ea typeface="ＭＳ ゴシック"/>
            </a:rPr>
            <a:t>上の例題をソルバーで解いて見ましょう。</a:t>
          </a:r>
        </a:p>
        <a:p>
          <a:pPr algn="l" rtl="0">
            <a:defRPr sz="1000"/>
          </a:pPr>
          <a:endParaRPr lang="ja-JP" altLang="en-US" sz="1100" b="0" i="0" u="none" strike="noStrike" baseline="0">
            <a:solidFill>
              <a:srgbClr val="000000"/>
            </a:solidFill>
            <a:latin typeface="ＭＳ ゴシック"/>
            <a:ea typeface="ＭＳ ゴシック"/>
          </a:endParaRPr>
        </a:p>
        <a:p>
          <a:pPr algn="l" rtl="0">
            <a:defRPr sz="1000"/>
          </a:pPr>
          <a:r>
            <a:rPr lang="ja-JP" altLang="en-US" sz="1100" b="0" i="0" u="none" strike="noStrike" baseline="0">
              <a:solidFill>
                <a:srgbClr val="000000"/>
              </a:solidFill>
              <a:latin typeface="ＭＳ ゴシック"/>
              <a:ea typeface="ＭＳ ゴシック"/>
            </a:rPr>
            <a:t>例題</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r>
            <a:rPr lang="ja-JP" altLang="en-US" sz="1100" b="0" i="0" u="none" strike="noStrike" baseline="0">
              <a:solidFill>
                <a:srgbClr val="FF00FF"/>
              </a:solidFill>
              <a:latin typeface="ＭＳ ゴシック"/>
              <a:ea typeface="ＭＳ ゴシック"/>
            </a:rPr>
            <a:t>　人間、牛、タコ、イカ、ムカデの</a:t>
          </a:r>
        </a:p>
        <a:p>
          <a:pPr algn="l" rtl="0">
            <a:lnSpc>
              <a:spcPts val="1300"/>
            </a:lnSpc>
            <a:defRPr sz="1000"/>
          </a:pPr>
          <a:r>
            <a:rPr lang="ja-JP" altLang="en-US" sz="1100" b="0" i="0" u="none" strike="noStrike" baseline="0">
              <a:solidFill>
                <a:srgbClr val="FF00FF"/>
              </a:solidFill>
              <a:latin typeface="ＭＳ ゴシック"/>
              <a:ea typeface="ＭＳ ゴシック"/>
            </a:rPr>
            <a:t>　　合計頭数が　　　１０３頭</a:t>
          </a:r>
        </a:p>
        <a:p>
          <a:pPr algn="l" rtl="0">
            <a:lnSpc>
              <a:spcPts val="1300"/>
            </a:lnSpc>
            <a:defRPr sz="1000"/>
          </a:pPr>
          <a:r>
            <a:rPr lang="ja-JP" altLang="en-US" sz="1100" b="0" i="0" u="none" strike="noStrike" baseline="0">
              <a:solidFill>
                <a:srgbClr val="FF00FF"/>
              </a:solidFill>
              <a:latin typeface="ＭＳ ゴシック"/>
              <a:ea typeface="ＭＳ ゴシック"/>
            </a:rPr>
            <a:t>　　足の数の合計が１４７４本</a:t>
          </a:r>
        </a:p>
        <a:p>
          <a:pPr algn="l" rtl="0">
            <a:defRPr sz="1000"/>
          </a:pPr>
          <a:r>
            <a:rPr lang="ja-JP" altLang="en-US" sz="1100" b="0" i="0" u="none" strike="noStrike" baseline="0">
              <a:solidFill>
                <a:srgbClr val="FF00FF"/>
              </a:solidFill>
              <a:latin typeface="ＭＳ ゴシック"/>
              <a:ea typeface="ＭＳ ゴシック"/>
            </a:rPr>
            <a:t>　の時、それぞれの頭数はいくらでしょうか？</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r>
            <a:rPr lang="ja-JP" altLang="en-US" sz="1100" b="0" i="0" u="none" strike="noStrike" baseline="0">
              <a:solidFill>
                <a:srgbClr val="000000"/>
              </a:solidFill>
              <a:latin typeface="ＭＳ ゴシック"/>
              <a:ea typeface="ＭＳ ゴシック"/>
            </a:rPr>
            <a:t>まず右図のようにソルバーを起動します。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ツールメニューにソルバーが無い場合</a:t>
          </a:r>
          <a:endParaRPr lang="en-US" altLang="ja-JP" sz="1100" b="0" i="0" u="none" strike="noStrike" baseline="0">
            <a:solidFill>
              <a:srgbClr val="000000"/>
            </a:solidFill>
            <a:latin typeface="ＭＳ ゴシック"/>
            <a:ea typeface="ＭＳ ゴシック"/>
          </a:endParaRPr>
        </a:p>
        <a:p>
          <a:pPr algn="l" rtl="0">
            <a:lnSpc>
              <a:spcPts val="1300"/>
            </a:lnSpc>
            <a:defRPr sz="1000"/>
          </a:pPr>
          <a:endParaRPr lang="en-US" altLang="ja-JP" sz="1100" b="0" i="0" u="none" strike="noStrike" baseline="0">
            <a:solidFill>
              <a:srgbClr val="000000"/>
            </a:solidFill>
            <a:latin typeface="ＭＳ ゴシック"/>
            <a:ea typeface="ＭＳ ゴシック"/>
          </a:endParaRPr>
        </a:p>
        <a:p>
          <a:pPr algn="l" rtl="0">
            <a:lnSpc>
              <a:spcPts val="1300"/>
            </a:lnSpc>
            <a:defRPr sz="1000"/>
          </a:pPr>
          <a:r>
            <a:rPr lang="en-US" altLang="ja-JP" sz="1100" b="1" i="0" u="none" strike="noStrike" baseline="0">
              <a:solidFill>
                <a:srgbClr val="00B050"/>
              </a:solidFill>
              <a:latin typeface="ＭＳ ゴシック"/>
              <a:ea typeface="ＭＳ ゴシック"/>
            </a:rPr>
            <a:t>Excel2007</a:t>
          </a:r>
          <a:r>
            <a:rPr lang="ja-JP" altLang="en-US" sz="1100" b="0" i="0" u="none" strike="noStrike" baseline="0">
              <a:solidFill>
                <a:srgbClr val="000000"/>
              </a:solidFill>
              <a:latin typeface="ＭＳ ゴシック"/>
              <a:ea typeface="ＭＳ ゴシック"/>
            </a:rPr>
            <a:t>以降</a:t>
          </a:r>
          <a:endParaRPr lang="en-US" altLang="ja-JP"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r>
            <a:rPr lang="ja-JP" altLang="en-US" sz="1100" b="0" i="0" u="none" strike="noStrike" baseline="0">
              <a:solidFill>
                <a:srgbClr val="000000"/>
              </a:solidFill>
              <a:latin typeface="ＭＳ ゴシック"/>
              <a:ea typeface="ＭＳ ゴシック"/>
            </a:rPr>
            <a:t>　</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ファイル</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タブの</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オプション</a:t>
          </a:r>
          <a:r>
            <a:rPr lang="en-US" altLang="ja-JP" sz="1100" b="0" i="0" u="none" strike="noStrike" baseline="0">
              <a:solidFill>
                <a:srgbClr val="FF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で</a:t>
          </a:r>
          <a:r>
            <a:rPr lang="en-US" altLang="ja-JP" sz="1100" b="0" i="0" u="none" strike="noStrike" baseline="0">
              <a:solidFill>
                <a:srgbClr val="000000"/>
              </a:solidFill>
              <a:latin typeface="ＭＳ ゴシック"/>
              <a:ea typeface="ＭＳ ゴシック"/>
            </a:rPr>
            <a:t>[</a:t>
          </a:r>
          <a:r>
            <a:rPr lang="en-US" altLang="ja-JP" sz="1100" b="0" i="0" u="none" strike="noStrike" baseline="0">
              <a:solidFill>
                <a:srgbClr val="FF0000"/>
              </a:solidFill>
              <a:latin typeface="ＭＳ ゴシック"/>
              <a:ea typeface="ＭＳ ゴシック"/>
            </a:rPr>
            <a:t>Excel</a:t>
          </a:r>
          <a:r>
            <a:rPr lang="ja-JP" altLang="en-US" sz="1100" b="0" i="0" u="none" strike="noStrike" baseline="0">
              <a:solidFill>
                <a:srgbClr val="FF0000"/>
              </a:solidFill>
              <a:latin typeface="ＭＳ ゴシック"/>
              <a:ea typeface="ＭＳ ゴシック"/>
            </a:rPr>
            <a:t>アドイン</a:t>
          </a:r>
          <a:r>
            <a:rPr lang="en-US" altLang="ja-JP" sz="1100" b="0" i="0" u="none" strike="noStrike" baseline="0">
              <a:solidFill>
                <a:srgbClr val="FF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設定</a:t>
          </a:r>
          <a:r>
            <a:rPr lang="en-US" altLang="ja-JP" sz="1100" b="0" i="0" u="none" strike="noStrike" baseline="0">
              <a:solidFill>
                <a:srgbClr val="FF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をクリック</a:t>
          </a:r>
          <a:endParaRPr lang="en-US" altLang="ja-JP" sz="1100" b="0" i="0" u="none" strike="noStrike" baseline="0">
            <a:solidFill>
              <a:srgbClr val="000000"/>
            </a:solidFill>
            <a:latin typeface="ＭＳ ゴシック"/>
            <a:ea typeface="ＭＳ ゴシック"/>
          </a:endParaRPr>
        </a:p>
        <a:p>
          <a:pPr algn="l" rtl="0">
            <a:defRPr sz="1000"/>
          </a:pPr>
          <a:r>
            <a:rPr lang="ja-JP" altLang="en-US" sz="1100" b="0" i="0" u="none" strike="noStrike" baseline="0">
              <a:solidFill>
                <a:srgbClr val="000000"/>
              </a:solidFill>
              <a:latin typeface="ＭＳ ゴシック"/>
              <a:ea typeface="ＭＳ ゴシック"/>
            </a:rPr>
            <a:t>　</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ソルバーアドイン</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にチェックするとメニューに追加されます。</a:t>
          </a:r>
        </a:p>
        <a:p>
          <a:pPr algn="l" rtl="0">
            <a:lnSpc>
              <a:spcPts val="1300"/>
            </a:lnSpc>
            <a:defRPr sz="1000"/>
          </a:pPr>
          <a:endParaRPr lang="en-US" altLang="ja-JP" sz="1100" b="0" i="0" u="none" strike="noStrike" baseline="0">
            <a:solidFill>
              <a:srgbClr val="000000"/>
            </a:solidFill>
            <a:latin typeface="ＭＳ ゴシック"/>
            <a:ea typeface="ＭＳ ゴシック"/>
          </a:endParaRPr>
        </a:p>
        <a:p>
          <a:pPr algn="l" rtl="0">
            <a:lnSpc>
              <a:spcPts val="1300"/>
            </a:lnSpc>
            <a:defRPr sz="1000"/>
          </a:pPr>
          <a:r>
            <a:rPr lang="en-US" altLang="ja-JP" sz="1100" b="0" i="0" u="none" strike="noStrike" baseline="0">
              <a:solidFill>
                <a:srgbClr val="00B0F0"/>
              </a:solidFill>
              <a:latin typeface="ＭＳ ゴシック"/>
              <a:ea typeface="ＭＳ ゴシック"/>
            </a:rPr>
            <a:t>Excel2003</a:t>
          </a:r>
          <a:r>
            <a:rPr lang="ja-JP" altLang="en-US" sz="1100" b="0" i="0" u="none" strike="noStrike" baseline="0">
              <a:solidFill>
                <a:srgbClr val="000000"/>
              </a:solidFill>
              <a:latin typeface="ＭＳ ゴシック"/>
              <a:ea typeface="ＭＳ ゴシック"/>
            </a:rPr>
            <a:t>以前</a:t>
          </a:r>
          <a:endParaRPr lang="en-US" altLang="ja-JP" sz="1100" b="0" i="0" u="none" strike="noStrike" baseline="0">
            <a:solidFill>
              <a:srgbClr val="000000"/>
            </a:solidFill>
            <a:latin typeface="ＭＳ ゴシック"/>
            <a:ea typeface="ＭＳ ゴシック"/>
          </a:endParaRPr>
        </a:p>
        <a:p>
          <a:pPr algn="l" rtl="0">
            <a:lnSpc>
              <a:spcPts val="1300"/>
            </a:lnSpc>
            <a:defRPr sz="1000"/>
          </a:pPr>
          <a:endParaRPr lang="en-US" altLang="ja-JP"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　</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ツール</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メニュー　</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アドイン</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をクリック</a:t>
          </a:r>
          <a:endParaRPr lang="en-US" altLang="ja-JP"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　</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ソルバーアドイン</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にチェック　　　　　　　　　　　　　</a:t>
          </a: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en-US" altLang="ja-JP" sz="1100" b="0" i="0" u="none" strike="noStrike" baseline="0">
            <a:solidFill>
              <a:srgbClr val="000000"/>
            </a:solidFill>
            <a:latin typeface="ＭＳ ゴシック"/>
            <a:ea typeface="ＭＳ ゴシック"/>
          </a:endParaRPr>
        </a:p>
        <a:p>
          <a:pPr algn="l" rtl="0">
            <a:lnSpc>
              <a:spcPts val="1300"/>
            </a:lnSpc>
            <a:defRPr sz="1000"/>
          </a:pPr>
          <a:endParaRPr lang="en-US" altLang="ja-JP" sz="1100" b="0" i="0" u="none" strike="noStrike" baseline="0">
            <a:solidFill>
              <a:srgbClr val="000000"/>
            </a:solidFill>
            <a:latin typeface="ＭＳ ゴシック"/>
            <a:ea typeface="ＭＳ ゴシック"/>
          </a:endParaRPr>
        </a:p>
        <a:p>
          <a:pPr algn="l" rtl="0">
            <a:lnSpc>
              <a:spcPts val="1300"/>
            </a:lnSpc>
            <a:defRPr sz="1000"/>
          </a:pPr>
          <a:endParaRPr lang="en-US" altLang="ja-JP" sz="1100" b="0" i="0" u="none" strike="noStrike" baseline="0">
            <a:solidFill>
              <a:srgbClr val="000000"/>
            </a:solidFill>
            <a:latin typeface="ＭＳ ゴシック"/>
            <a:ea typeface="ＭＳ ゴシック"/>
          </a:endParaRPr>
        </a:p>
        <a:p>
          <a:pPr algn="l" rtl="0">
            <a:lnSpc>
              <a:spcPts val="1300"/>
            </a:lnSpc>
            <a:defRPr sz="1000"/>
          </a:pPr>
          <a:endParaRPr lang="en-US" altLang="ja-JP"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1" i="0" u="none" strike="noStrike" baseline="0">
              <a:solidFill>
                <a:srgbClr val="008000"/>
              </a:solidFill>
              <a:latin typeface="ＭＳ ゴシック"/>
              <a:ea typeface="ＭＳ ゴシック"/>
            </a:rPr>
            <a:t>まず、パラメータを設定します。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FF0000"/>
              </a:solidFill>
              <a:latin typeface="ＭＳ ゴシック"/>
              <a:ea typeface="ＭＳ ゴシック"/>
            </a:rPr>
            <a:t>目的セル</a:t>
          </a:r>
          <a:r>
            <a:rPr lang="ja-JP" altLang="en-US" sz="1100" b="0" i="0" u="none" strike="noStrike" baseline="0">
              <a:solidFill>
                <a:srgbClr val="000000"/>
              </a:solidFill>
              <a:latin typeface="ＭＳ ゴシック"/>
              <a:ea typeface="ＭＳ ゴシック"/>
            </a:rPr>
            <a:t>を指定します。</a:t>
          </a:r>
        </a:p>
        <a:p>
          <a:pPr algn="l" rtl="0">
            <a:defRPr sz="1000"/>
          </a:pPr>
          <a:r>
            <a:rPr lang="ja-JP" altLang="en-US" sz="1100" b="0" i="0" u="none" strike="noStrike" baseline="0">
              <a:solidFill>
                <a:srgbClr val="000000"/>
              </a:solidFill>
              <a:latin typeface="ＭＳ ゴシック"/>
              <a:ea typeface="ＭＳ ゴシック"/>
            </a:rPr>
            <a:t>　ここでは、</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足の合計</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として</a:t>
          </a:r>
          <a:r>
            <a:rPr lang="en-US" altLang="ja-JP" sz="1100" b="0" i="0" u="none" strike="noStrike" baseline="0">
              <a:solidFill>
                <a:srgbClr val="000000"/>
              </a:solidFill>
              <a:latin typeface="ＭＳ ゴシック"/>
              <a:ea typeface="ＭＳ ゴシック"/>
            </a:rPr>
            <a:t>E25</a:t>
          </a:r>
          <a:r>
            <a:rPr lang="ja-JP" altLang="en-US" sz="1100" b="0" i="0" u="none" strike="noStrike" baseline="0">
              <a:solidFill>
                <a:srgbClr val="000000"/>
              </a:solidFill>
              <a:latin typeface="ＭＳ ゴシック"/>
              <a:ea typeface="ＭＳ ゴシック"/>
            </a:rPr>
            <a:t>を指定します。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FF0000"/>
              </a:solidFill>
              <a:latin typeface="ＭＳ ゴシック"/>
              <a:ea typeface="ＭＳ ゴシック"/>
            </a:rPr>
            <a:t>目標値</a:t>
          </a:r>
          <a:r>
            <a:rPr lang="ja-JP" altLang="en-US" sz="1100" b="0" i="0" u="none" strike="noStrike" baseline="0">
              <a:solidFill>
                <a:srgbClr val="000000"/>
              </a:solidFill>
              <a:latin typeface="ＭＳ ゴシック"/>
              <a:ea typeface="ＭＳ ゴシック"/>
            </a:rPr>
            <a:t>は</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値</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として、</a:t>
          </a:r>
          <a:r>
            <a:rPr lang="en-US" altLang="ja-JP" sz="1100" b="0" i="0" u="none" strike="noStrike" baseline="0">
              <a:solidFill>
                <a:srgbClr val="000000"/>
              </a:solidFill>
              <a:latin typeface="ＭＳ ゴシック"/>
              <a:ea typeface="ＭＳ ゴシック"/>
            </a:rPr>
            <a:t>1474</a:t>
          </a:r>
          <a:r>
            <a:rPr lang="ja-JP" altLang="en-US" sz="1100" b="0" i="0" u="none" strike="noStrike" baseline="0">
              <a:solidFill>
                <a:srgbClr val="000000"/>
              </a:solidFill>
              <a:latin typeface="ＭＳ ゴシック"/>
              <a:ea typeface="ＭＳ ゴシック"/>
            </a:rPr>
            <a:t>を指定します。</a:t>
          </a:r>
        </a:p>
        <a:p>
          <a:pPr algn="l" rtl="0">
            <a:defRPr sz="1000"/>
          </a:pPr>
          <a:r>
            <a:rPr lang="ja-JP" altLang="en-US" sz="1100" b="0" i="0" u="none" strike="noStrike" baseline="0">
              <a:solidFill>
                <a:srgbClr val="000000"/>
              </a:solidFill>
              <a:latin typeface="ＭＳ ゴシック"/>
              <a:ea typeface="ＭＳ ゴシック"/>
            </a:rPr>
            <a:t>　問題によっては</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最大値</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や</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最小値</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を指定します。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r>
            <a:rPr lang="ja-JP" altLang="en-US" sz="1100" b="0" i="0" u="none" strike="noStrike" baseline="0">
              <a:solidFill>
                <a:srgbClr val="FF0000"/>
              </a:solidFill>
              <a:latin typeface="ＭＳ ゴシック"/>
              <a:ea typeface="ＭＳ ゴシック"/>
            </a:rPr>
            <a:t>変化させるセル</a:t>
          </a: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　変化させるのは</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頭数</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ですから</a:t>
          </a:r>
          <a:r>
            <a:rPr lang="en-US" altLang="ja-JP" sz="1100" b="0" i="0" u="none" strike="noStrike" baseline="0">
              <a:solidFill>
                <a:srgbClr val="000000"/>
              </a:solidFill>
              <a:latin typeface="ＭＳ ゴシック"/>
              <a:ea typeface="ＭＳ ゴシック"/>
            </a:rPr>
            <a:t>[D20:D24]</a:t>
          </a:r>
          <a:r>
            <a:rPr lang="ja-JP" altLang="en-US" sz="1100" b="0" i="0" u="none" strike="noStrike" baseline="0">
              <a:solidFill>
                <a:srgbClr val="000000"/>
              </a:solidFill>
              <a:latin typeface="ＭＳ ゴシック"/>
              <a:ea typeface="ＭＳ ゴシック"/>
            </a:rPr>
            <a:t>を指定します。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FF0000"/>
              </a:solidFill>
              <a:latin typeface="ＭＳ ゴシック"/>
              <a:ea typeface="ＭＳ ゴシック"/>
            </a:rPr>
            <a:t>制約条件</a:t>
          </a:r>
          <a:r>
            <a:rPr lang="ja-JP" altLang="en-US" sz="1100" b="0" i="0" u="none" strike="noStrike" baseline="0">
              <a:solidFill>
                <a:srgbClr val="000000"/>
              </a:solidFill>
              <a:latin typeface="ＭＳ ゴシック"/>
              <a:ea typeface="ＭＳ ゴシック"/>
            </a:rPr>
            <a:t>を追加していきます。</a:t>
          </a:r>
        </a:p>
        <a:p>
          <a:pPr algn="l" rtl="0">
            <a:lnSpc>
              <a:spcPts val="1300"/>
            </a:lnSpc>
            <a:defRPr sz="1000"/>
          </a:pPr>
          <a:r>
            <a:rPr lang="ja-JP" altLang="en-US" sz="1100" b="0" i="0" u="none" strike="noStrike" baseline="0">
              <a:solidFill>
                <a:srgbClr val="000000"/>
              </a:solidFill>
              <a:latin typeface="ＭＳ ゴシック"/>
              <a:ea typeface="ＭＳ ゴシック"/>
            </a:rPr>
            <a:t>　条件は</a:t>
          </a:r>
        </a:p>
        <a:p>
          <a:pPr algn="l" rtl="0">
            <a:defRPr sz="1000"/>
          </a:pPr>
          <a:r>
            <a:rPr lang="ja-JP" altLang="en-US" sz="1100" b="0" i="0" u="none" strike="noStrike" baseline="0">
              <a:solidFill>
                <a:srgbClr val="FF00FF"/>
              </a:solidFill>
              <a:latin typeface="ＭＳ ゴシック"/>
              <a:ea typeface="ＭＳ ゴシック"/>
            </a:rPr>
            <a:t>　・合計頭数が１０３</a:t>
          </a:r>
        </a:p>
        <a:p>
          <a:pPr algn="l" rtl="0">
            <a:lnSpc>
              <a:spcPts val="1300"/>
            </a:lnSpc>
            <a:defRPr sz="1000"/>
          </a:pPr>
          <a:r>
            <a:rPr lang="ja-JP" altLang="en-US" sz="1100" b="0" i="0" u="none" strike="noStrike" baseline="0">
              <a:solidFill>
                <a:srgbClr val="FF00FF"/>
              </a:solidFill>
              <a:latin typeface="ＭＳ ゴシック"/>
              <a:ea typeface="ＭＳ ゴシック"/>
            </a:rPr>
            <a:t>　・頭数は正の整数</a:t>
          </a: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　</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追加</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ボタンをクリックします。</a:t>
          </a:r>
        </a:p>
        <a:p>
          <a:pPr algn="l" rtl="0">
            <a:defRPr sz="1000"/>
          </a:pPr>
          <a:r>
            <a:rPr lang="ja-JP" altLang="en-US" sz="1100" b="0" i="0" u="none" strike="noStrike" baseline="0">
              <a:solidFill>
                <a:srgbClr val="000000"/>
              </a:solidFill>
              <a:latin typeface="ＭＳ ゴシック"/>
              <a:ea typeface="ＭＳ ゴシック"/>
            </a:rPr>
            <a:t>　合計頭数の条件を右図のように入力して</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追加</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をクリックします。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r>
            <a:rPr lang="ja-JP" altLang="en-US" sz="1100" b="0" i="0" u="none" strike="noStrike" baseline="0">
              <a:solidFill>
                <a:srgbClr val="000000"/>
              </a:solidFill>
              <a:latin typeface="ＭＳ ゴシック"/>
              <a:ea typeface="ＭＳ ゴシック"/>
            </a:rPr>
            <a:t>　</a:t>
          </a:r>
          <a:r>
            <a:rPr lang="ja-JP" altLang="en-US" sz="1100" b="0" i="0" u="none" strike="noStrike" baseline="0">
              <a:solidFill>
                <a:srgbClr val="FF0000"/>
              </a:solidFill>
              <a:latin typeface="ＭＳ ゴシック"/>
              <a:ea typeface="ＭＳ ゴシック"/>
            </a:rPr>
            <a:t>整数の条件</a:t>
          </a:r>
          <a:r>
            <a:rPr lang="ja-JP" altLang="en-US" sz="1100" b="0" i="0" u="none" strike="noStrike" baseline="0">
              <a:solidFill>
                <a:srgbClr val="000000"/>
              </a:solidFill>
              <a:latin typeface="ＭＳ ゴシック"/>
              <a:ea typeface="ＭＳ ゴシック"/>
            </a:rPr>
            <a:t>を右図のように入力します。</a:t>
          </a:r>
        </a:p>
        <a:p>
          <a:pPr algn="l" rtl="0">
            <a:lnSpc>
              <a:spcPts val="1300"/>
            </a:lnSpc>
            <a:defRPr sz="1000"/>
          </a:pPr>
          <a:r>
            <a:rPr lang="ja-JP" altLang="en-US" sz="1100" b="0" i="0" u="none" strike="noStrike" baseline="0">
              <a:solidFill>
                <a:srgbClr val="000000"/>
              </a:solidFill>
              <a:latin typeface="ＭＳ ゴシック"/>
              <a:ea typeface="ＭＳ ゴシック"/>
            </a:rPr>
            <a:t>　</a:t>
          </a:r>
          <a:r>
            <a:rPr lang="en-US" altLang="ja-JP" sz="1100" b="0" i="0" u="none" strike="noStrike" baseline="0">
              <a:solidFill>
                <a:srgbClr val="000000"/>
              </a:solidFill>
              <a:latin typeface="ＭＳ ゴシック"/>
              <a:ea typeface="ＭＳ ゴシック"/>
            </a:rPr>
            <a:t>[</a:t>
          </a:r>
          <a:r>
            <a:rPr lang="en-US" altLang="ja-JP" sz="1100" b="0" i="0" u="none" strike="noStrike" baseline="0">
              <a:solidFill>
                <a:srgbClr val="FF0000"/>
              </a:solidFill>
              <a:latin typeface="ＭＳ ゴシック"/>
              <a:ea typeface="ＭＳ ゴシック"/>
            </a:rPr>
            <a:t>int</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を選択することに注意</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en-US" altLang="ja-JP" sz="1100" b="0" i="0" u="none" strike="noStrike" baseline="0">
              <a:solidFill>
                <a:srgbClr val="000000"/>
              </a:solidFill>
              <a:latin typeface="ＭＳ ゴシック"/>
              <a:ea typeface="ＭＳ ゴシック"/>
            </a:rPr>
            <a:t>[OK]</a:t>
          </a:r>
          <a:r>
            <a:rPr lang="ja-JP" altLang="en-US" sz="1100" b="0" i="0" u="none" strike="noStrike" baseline="0">
              <a:solidFill>
                <a:srgbClr val="000000"/>
              </a:solidFill>
              <a:latin typeface="ＭＳ ゴシック"/>
              <a:ea typeface="ＭＳ ゴシック"/>
            </a:rPr>
            <a:t>をクリックすると元の画面に戻ります。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注：オプションで「</a:t>
          </a:r>
          <a:r>
            <a:rPr lang="ja-JP" altLang="en-US" sz="1100" b="0" i="0" u="none" strike="noStrike" baseline="0">
              <a:solidFill>
                <a:srgbClr val="FF0000"/>
              </a:solidFill>
              <a:latin typeface="ＭＳ ゴシック"/>
              <a:ea typeface="ＭＳ ゴシック"/>
            </a:rPr>
            <a:t>整数制約条件を無視する</a:t>
          </a:r>
          <a:r>
            <a:rPr lang="ja-JP" altLang="en-US" sz="1100" b="0" i="0" u="none" strike="noStrike" baseline="0">
              <a:solidFill>
                <a:srgbClr val="000000"/>
              </a:solidFill>
              <a:latin typeface="ＭＳ ゴシック"/>
              <a:ea typeface="ＭＳ ゴシック"/>
            </a:rPr>
            <a:t>」が</a:t>
          </a:r>
          <a:endParaRPr lang="en-US" altLang="ja-JP"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　　</a:t>
          </a:r>
          <a:r>
            <a:rPr lang="ja-JP" altLang="en-US" sz="1100" b="0" i="0" u="none" strike="noStrike" baseline="0">
              <a:solidFill>
                <a:srgbClr val="FF0000"/>
              </a:solidFill>
              <a:latin typeface="ＭＳ ゴシック"/>
              <a:ea typeface="ＭＳ ゴシック"/>
            </a:rPr>
            <a:t>オフ</a:t>
          </a:r>
          <a:r>
            <a:rPr lang="ja-JP" altLang="en-US" sz="1100" b="0" i="0" u="none" strike="noStrike" baseline="0">
              <a:solidFill>
                <a:srgbClr val="000000"/>
              </a:solidFill>
              <a:latin typeface="ＭＳ ゴシック"/>
              <a:ea typeface="ＭＳ ゴシック"/>
            </a:rPr>
            <a:t>になっていることを確認。（</a:t>
          </a:r>
          <a:r>
            <a:rPr lang="en-US" altLang="ja-JP" sz="1100" b="0" i="0" u="none" strike="noStrike" baseline="0">
              <a:solidFill>
                <a:srgbClr val="000000"/>
              </a:solidFill>
              <a:latin typeface="ＭＳ ゴシック"/>
              <a:ea typeface="ＭＳ ゴシック"/>
            </a:rPr>
            <a:t>EXCEL2010</a:t>
          </a:r>
          <a:r>
            <a:rPr lang="ja-JP" altLang="en-US" sz="1100" b="0" i="0" u="none" strike="noStrike" baseline="0">
              <a:solidFill>
                <a:srgbClr val="000000"/>
              </a:solidFill>
              <a:latin typeface="ＭＳ ゴシック"/>
              <a:ea typeface="ＭＳ ゴシック"/>
            </a:rPr>
            <a:t>では既定値がオン）</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右図のように設定して</a:t>
          </a:r>
          <a:r>
            <a:rPr lang="en-US" altLang="ja-JP" sz="1100" b="0" i="0" u="none" strike="noStrike" baseline="0">
              <a:solidFill>
                <a:srgbClr val="000000"/>
              </a:solidFill>
              <a:latin typeface="ＭＳ ゴシック"/>
              <a:ea typeface="ＭＳ ゴシック"/>
            </a:rPr>
            <a:t>[OK]</a:t>
          </a:r>
          <a:r>
            <a:rPr lang="ja-JP" altLang="en-US" sz="1100" b="0" i="0" u="none" strike="noStrike" baseline="0">
              <a:solidFill>
                <a:srgbClr val="000000"/>
              </a:solidFill>
              <a:latin typeface="ＭＳ ゴシック"/>
              <a:ea typeface="ＭＳ ゴシック"/>
            </a:rPr>
            <a:t>をクリックします。</a:t>
          </a: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元の画面に戻って</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解決</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をクリックします。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r>
            <a:rPr lang="ja-JP" altLang="en-US" sz="1100" b="0" i="0" u="none" strike="noStrike" baseline="0">
              <a:solidFill>
                <a:srgbClr val="000000"/>
              </a:solidFill>
              <a:latin typeface="ＭＳ ゴシック"/>
              <a:ea typeface="ＭＳ ゴシック"/>
            </a:rPr>
            <a:t>右図のフォームが表示されたら</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FF0000"/>
              </a:solidFill>
              <a:latin typeface="ＭＳ ゴシック"/>
              <a:ea typeface="ＭＳ ゴシック"/>
            </a:rPr>
            <a:t>ソルバーの解の保持</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にチェックして</a:t>
          </a:r>
          <a:r>
            <a:rPr lang="en-US" altLang="ja-JP" sz="1100" b="0" i="0" u="none" strike="noStrike" baseline="0">
              <a:solidFill>
                <a:srgbClr val="000000"/>
              </a:solidFill>
              <a:latin typeface="ＭＳ ゴシック"/>
              <a:ea typeface="ＭＳ ゴシック"/>
            </a:rPr>
            <a:t>[OK]</a:t>
          </a:r>
          <a:r>
            <a:rPr lang="ja-JP" altLang="en-US" sz="1100" b="0" i="0" u="none" strike="noStrike" baseline="0">
              <a:solidFill>
                <a:srgbClr val="000000"/>
              </a:solidFill>
              <a:latin typeface="ＭＳ ゴシック"/>
              <a:ea typeface="ＭＳ ゴシック"/>
            </a:rPr>
            <a:t>をクリックします。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めでたく解が求まりました。</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解は複数あります。</a:t>
          </a:r>
        </a:p>
        <a:p>
          <a:pPr algn="l" rtl="0">
            <a:lnSpc>
              <a:spcPts val="1300"/>
            </a:lnSpc>
            <a:defRPr sz="1000"/>
          </a:pPr>
          <a:r>
            <a:rPr lang="ja-JP" altLang="en-US" sz="1100" b="0" i="0" u="none" strike="noStrike" baseline="0">
              <a:solidFill>
                <a:srgbClr val="000000"/>
              </a:solidFill>
              <a:latin typeface="ＭＳ ゴシック"/>
              <a:ea typeface="ＭＳ ゴシック"/>
            </a:rPr>
            <a:t>初期値を変更して実行してみると別の解が表示されることでしょう！</a:t>
          </a: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下図は初期値</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それぞれの頭数</a:t>
          </a:r>
          <a:r>
            <a:rPr lang="en-US" altLang="ja-JP" sz="1100" b="0" i="0" u="none" strike="noStrike" baseline="0">
              <a:solidFill>
                <a:srgbClr val="000000"/>
              </a:solidFill>
              <a:latin typeface="ＭＳ ゴシック"/>
              <a:ea typeface="ＭＳ ゴシック"/>
            </a:rPr>
            <a:t>)</a:t>
          </a:r>
          <a:r>
            <a:rPr lang="ja-JP" altLang="en-US" sz="1100" b="0" i="0" u="none" strike="noStrike" baseline="0">
              <a:solidFill>
                <a:srgbClr val="000000"/>
              </a:solidFill>
              <a:latin typeface="ＭＳ ゴシック"/>
              <a:ea typeface="ＭＳ ゴシック"/>
            </a:rPr>
            <a:t>を全て１</a:t>
          </a:r>
          <a:r>
            <a:rPr lang="en-US" altLang="ja-JP" sz="1100" b="0" i="0" u="none" strike="noStrike" baseline="0">
              <a:solidFill>
                <a:srgbClr val="000000"/>
              </a:solidFill>
              <a:latin typeface="ＭＳ ゴシック"/>
              <a:ea typeface="ＭＳ ゴシック"/>
            </a:rPr>
            <a:t>0</a:t>
          </a:r>
          <a:r>
            <a:rPr lang="ja-JP" altLang="en-US" sz="1100" b="0" i="0" u="none" strike="noStrike" baseline="0">
              <a:solidFill>
                <a:srgbClr val="000000"/>
              </a:solidFill>
              <a:latin typeface="ＭＳ ゴシック"/>
              <a:ea typeface="ＭＳ ゴシック"/>
            </a:rPr>
            <a:t>、１００とした時の解です。</a:t>
          </a:r>
        </a:p>
      </xdr:txBody>
    </xdr:sp>
    <xdr:clientData/>
  </xdr:twoCellAnchor>
  <xdr:twoCellAnchor editAs="oneCell">
    <xdr:from>
      <xdr:col>0</xdr:col>
      <xdr:colOff>0</xdr:colOff>
      <xdr:row>194</xdr:row>
      <xdr:rowOff>142875</xdr:rowOff>
    </xdr:from>
    <xdr:to>
      <xdr:col>11</xdr:col>
      <xdr:colOff>514350</xdr:colOff>
      <xdr:row>245</xdr:row>
      <xdr:rowOff>0</xdr:rowOff>
    </xdr:to>
    <xdr:sp macro="" textlink="">
      <xdr:nvSpPr>
        <xdr:cNvPr id="2050" name="Text Box 2"/>
        <xdr:cNvSpPr txBox="1">
          <a:spLocks noChangeArrowheads="1"/>
        </xdr:cNvSpPr>
      </xdr:nvSpPr>
      <xdr:spPr bwMode="auto">
        <a:xfrm>
          <a:off x="0" y="35471100"/>
          <a:ext cx="7410450" cy="8601075"/>
        </a:xfrm>
        <a:prstGeom prst="rect">
          <a:avLst/>
        </a:prstGeom>
        <a:solidFill>
          <a:srgbClr xmlns:mc="http://schemas.openxmlformats.org/markup-compatibility/2006" xmlns:a14="http://schemas.microsoft.com/office/drawing/2010/main" val="FFFFFF" mc:Ignorable="a14" a14:legacySpreadsheetColorIndex="9"/>
        </a:solidFill>
        <a:ln w="57150" cmpd="thickThin">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72000" tIns="82800" rIns="90000" bIns="46800" anchor="t" upright="1"/>
        <a:lstStyle/>
        <a:p>
          <a:pPr algn="l" rtl="0">
            <a:defRPr sz="1000"/>
          </a:pPr>
          <a:r>
            <a:rPr lang="en-US" altLang="ja-JP" sz="1100" b="0" i="0" u="none" strike="noStrike" baseline="0">
              <a:solidFill>
                <a:srgbClr val="0033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目的セル</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a:t>
          </a:r>
        </a:p>
        <a:p>
          <a:pPr algn="l" rtl="0">
            <a:defRPr sz="1000"/>
          </a:pPr>
          <a:r>
            <a:rPr lang="ja-JP" altLang="en-US" sz="1100" b="0" i="0" u="none" strike="noStrike" baseline="0">
              <a:solidFill>
                <a:srgbClr val="003300"/>
              </a:solidFill>
              <a:latin typeface="ＭＳ Ｐゴシック"/>
              <a:ea typeface="ＭＳ Ｐゴシック"/>
            </a:rPr>
            <a:t>　最大値、最小値、または特定の値にするセルの参照または名前を指定します。</a:t>
          </a:r>
        </a:p>
        <a:p>
          <a:pPr algn="l" rtl="0">
            <a:defRPr sz="1000"/>
          </a:pPr>
          <a:r>
            <a:rPr lang="ja-JP" altLang="en-US" sz="1100" b="0" i="0" u="none" strike="noStrike" baseline="0">
              <a:solidFill>
                <a:srgbClr val="003300"/>
              </a:solidFill>
              <a:latin typeface="ＭＳ Ｐゴシック"/>
              <a:ea typeface="ＭＳ Ｐゴシック"/>
            </a:rPr>
            <a:t>　このセルには</a:t>
          </a:r>
          <a:r>
            <a:rPr lang="ja-JP" altLang="en-US" sz="1100" b="0" i="0" u="none" strike="noStrike" baseline="0">
              <a:solidFill>
                <a:srgbClr val="FF0000"/>
              </a:solidFill>
              <a:latin typeface="ＭＳ Ｐゴシック"/>
              <a:ea typeface="ＭＳ Ｐゴシック"/>
            </a:rPr>
            <a:t>数式</a:t>
          </a:r>
          <a:r>
            <a:rPr lang="ja-JP" altLang="en-US" sz="1100" b="0" i="0" u="none" strike="noStrike" baseline="0">
              <a:solidFill>
                <a:srgbClr val="003300"/>
              </a:solidFill>
              <a:latin typeface="ＭＳ Ｐゴシック"/>
              <a:ea typeface="ＭＳ Ｐゴシック"/>
            </a:rPr>
            <a:t>が入力されている必要があります。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目標値</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グループ</a:t>
          </a:r>
        </a:p>
        <a:p>
          <a:pPr algn="l" rtl="0">
            <a:lnSpc>
              <a:spcPts val="1300"/>
            </a:lnSpc>
            <a:defRPr sz="1000"/>
          </a:pPr>
          <a:r>
            <a:rPr lang="ja-JP" altLang="en-US" sz="1100" b="0" i="0" u="none" strike="noStrike" baseline="0">
              <a:solidFill>
                <a:srgbClr val="003300"/>
              </a:solidFill>
              <a:latin typeface="ＭＳ Ｐゴシック"/>
              <a:ea typeface="ＭＳ Ｐゴシック"/>
            </a:rPr>
            <a:t>　目的セルを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最大値</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最小値</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値</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のいずれの値に変化させるかを指定します。</a:t>
          </a:r>
        </a:p>
        <a:p>
          <a:pPr algn="l" rtl="0">
            <a:lnSpc>
              <a:spcPts val="1300"/>
            </a:lnSpc>
            <a:defRPr sz="1000"/>
          </a:pPr>
          <a:r>
            <a:rPr lang="ja-JP" altLang="en-US" sz="1100" b="0" i="0" u="none" strike="noStrike" baseline="0">
              <a:solidFill>
                <a:srgbClr val="003300"/>
              </a:solidFill>
              <a:latin typeface="ＭＳ Ｐゴシック"/>
              <a:ea typeface="ＭＳ Ｐゴシック"/>
            </a:rPr>
            <a:t>　特定の値を指定するには、</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値</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ボックスに値を入力します。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変化させるセル</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a:t>
          </a:r>
        </a:p>
        <a:p>
          <a:pPr algn="l" rtl="0">
            <a:lnSpc>
              <a:spcPts val="1300"/>
            </a:lnSpc>
            <a:defRPr sz="1000"/>
          </a:pPr>
          <a:r>
            <a:rPr lang="ja-JP" altLang="en-US" sz="1100" b="0" i="0" u="none" strike="noStrike" baseline="0">
              <a:solidFill>
                <a:srgbClr val="003300"/>
              </a:solidFill>
              <a:latin typeface="ＭＳ Ｐゴシック"/>
              <a:ea typeface="ＭＳ Ｐゴシック"/>
            </a:rPr>
            <a:t>　</a:t>
          </a:r>
          <a:r>
            <a:rPr lang="ja-JP" altLang="en-US" sz="1100" b="0" i="0" u="none" strike="noStrike" baseline="0">
              <a:solidFill>
                <a:srgbClr val="FF0000"/>
              </a:solidFill>
              <a:latin typeface="ＭＳ Ｐゴシック"/>
              <a:ea typeface="ＭＳ Ｐゴシック"/>
            </a:rPr>
            <a:t>変更するセル</a:t>
          </a:r>
          <a:r>
            <a:rPr lang="ja-JP" altLang="en-US" sz="1100" b="0" i="0" u="none" strike="noStrike" baseline="0">
              <a:solidFill>
                <a:srgbClr val="003300"/>
              </a:solidFill>
              <a:latin typeface="ＭＳ Ｐゴシック"/>
              <a:ea typeface="ＭＳ Ｐゴシック"/>
            </a:rPr>
            <a:t>を指定します。</a:t>
          </a:r>
        </a:p>
        <a:p>
          <a:pPr algn="l" rtl="0">
            <a:defRPr sz="1000"/>
          </a:pPr>
          <a:r>
            <a:rPr lang="ja-JP" altLang="en-US" sz="1100" b="0" i="0" u="none" strike="noStrike" baseline="0">
              <a:solidFill>
                <a:srgbClr val="003300"/>
              </a:solidFill>
              <a:latin typeface="ＭＳ Ｐゴシック"/>
              <a:ea typeface="ＭＳ Ｐゴシック"/>
            </a:rPr>
            <a:t>　ここに指定したセルの値は、問題の制約条件式が満たされ、</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目的セル</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ボックスに指定したセルが目標値に到達するまで変化します。変化させるセルは、目的セルに直接的または間接的に関連付けられている必要があります。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自動</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lnSpc>
              <a:spcPts val="1300"/>
            </a:lnSpc>
            <a:defRPr sz="1000"/>
          </a:pPr>
          <a:r>
            <a:rPr lang="ja-JP" altLang="en-US" sz="1100" b="0" i="0" u="none" strike="noStrike" baseline="0">
              <a:solidFill>
                <a:srgbClr val="003300"/>
              </a:solidFill>
              <a:latin typeface="ＭＳ Ｐゴシック"/>
              <a:ea typeface="ＭＳ Ｐゴシック"/>
            </a:rPr>
            <a:t>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目的セル</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ボックスの数式が参照している数式以外のすべてのセルを推定し、それらの参照を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変化させるセル</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ボックスに入力します。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制約条件</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グループ</a:t>
          </a:r>
        </a:p>
        <a:p>
          <a:pPr algn="l" rtl="0">
            <a:lnSpc>
              <a:spcPts val="1300"/>
            </a:lnSpc>
            <a:defRPr sz="1000"/>
          </a:pPr>
          <a:r>
            <a:rPr lang="ja-JP" altLang="en-US" sz="1100" b="0" i="0" u="none" strike="noStrike" baseline="0">
              <a:solidFill>
                <a:srgbClr val="003300"/>
              </a:solidFill>
              <a:latin typeface="ＭＳ Ｐゴシック"/>
              <a:ea typeface="ＭＳ Ｐゴシック"/>
            </a:rPr>
            <a:t>　現在、問題に対して設定されている制約条件式を表示します。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追加</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lnSpc>
              <a:spcPts val="1300"/>
            </a:lnSpc>
            <a:defRPr sz="1000"/>
          </a:pPr>
          <a:r>
            <a:rPr lang="ja-JP" altLang="en-US" sz="1100" b="0" i="0" u="none" strike="noStrike" baseline="0">
              <a:solidFill>
                <a:srgbClr val="003300"/>
              </a:solidFill>
              <a:latin typeface="ＭＳ Ｐゴシック"/>
              <a:ea typeface="ＭＳ Ｐゴシック"/>
            </a:rPr>
            <a:t>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制約条件の追加</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ダイアログ ボックスを表示します。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変更</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lnSpc>
              <a:spcPts val="1300"/>
            </a:lnSpc>
            <a:defRPr sz="1000"/>
          </a:pPr>
          <a:r>
            <a:rPr lang="ja-JP" altLang="en-US" sz="1100" b="0" i="0" u="none" strike="noStrike" baseline="0">
              <a:solidFill>
                <a:srgbClr val="003300"/>
              </a:solidFill>
              <a:latin typeface="ＭＳ Ｐゴシック"/>
              <a:ea typeface="ＭＳ Ｐゴシック"/>
            </a:rPr>
            <a:t>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制約条件の変更</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ダイアログ ボックスを表示します。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削除</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lnSpc>
              <a:spcPts val="1300"/>
            </a:lnSpc>
            <a:defRPr sz="1000"/>
          </a:pPr>
          <a:r>
            <a:rPr lang="ja-JP" altLang="en-US" sz="1100" b="0" i="0" u="none" strike="noStrike" baseline="0">
              <a:solidFill>
                <a:srgbClr val="003300"/>
              </a:solidFill>
              <a:latin typeface="ＭＳ Ｐゴシック"/>
              <a:ea typeface="ＭＳ Ｐゴシック"/>
            </a:rPr>
            <a:t>　指定した制約条件式を削除します。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実行</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defRPr sz="1000"/>
          </a:pPr>
          <a:r>
            <a:rPr lang="ja-JP" altLang="en-US" sz="1100" b="0" i="0" u="none" strike="noStrike" baseline="0">
              <a:solidFill>
                <a:srgbClr val="003300"/>
              </a:solidFill>
              <a:latin typeface="ＭＳ Ｐゴシック"/>
              <a:ea typeface="ＭＳ Ｐゴシック"/>
            </a:rPr>
            <a:t>　定義した問題に対する解決処理を開始します。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閉じる</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defRPr sz="1000"/>
          </a:pPr>
          <a:r>
            <a:rPr lang="ja-JP" altLang="en-US" sz="1100" b="0" i="0" u="none" strike="noStrike" baseline="0">
              <a:solidFill>
                <a:srgbClr val="003300"/>
              </a:solidFill>
              <a:latin typeface="ＭＳ Ｐゴシック"/>
              <a:ea typeface="ＭＳ Ｐゴシック"/>
            </a:rPr>
            <a:t>　問題の解決を行わずにダイアログ ボックスを閉じます。</a:t>
          </a:r>
        </a:p>
        <a:p>
          <a:pPr algn="l" rtl="0">
            <a:lnSpc>
              <a:spcPts val="1300"/>
            </a:lnSpc>
            <a:defRPr sz="1000"/>
          </a:pPr>
          <a:r>
            <a:rPr lang="ja-JP" altLang="en-US" sz="1100" b="0" i="0" u="none" strike="noStrike" baseline="0">
              <a:solidFill>
                <a:srgbClr val="003300"/>
              </a:solidFill>
              <a:latin typeface="ＭＳ Ｐゴシック"/>
              <a:ea typeface="ＭＳ Ｐゴシック"/>
            </a:rPr>
            <a:t>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オプション</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追加</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変更</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、または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削除</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を使って行ったすべての変更はそのまま保存されます。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オプション</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lnSpc>
              <a:spcPts val="1300"/>
            </a:lnSpc>
            <a:defRPr sz="1000"/>
          </a:pPr>
          <a:r>
            <a:rPr lang="ja-JP" altLang="en-US" sz="1100" b="0" i="0" u="none" strike="noStrike" baseline="0">
              <a:solidFill>
                <a:srgbClr val="003300"/>
              </a:solidFill>
              <a:latin typeface="ＭＳ Ｐゴシック"/>
              <a:ea typeface="ＭＳ Ｐゴシック"/>
            </a:rPr>
            <a:t>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ソルバー </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オプション設定</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ダイアログ ボックスを表示します。</a:t>
          </a:r>
        </a:p>
        <a:p>
          <a:pPr algn="l" rtl="0">
            <a:defRPr sz="1000"/>
          </a:pPr>
          <a:r>
            <a:rPr lang="ja-JP" altLang="en-US" sz="1100" b="0" i="0" u="none" strike="noStrike" baseline="0">
              <a:solidFill>
                <a:srgbClr val="003300"/>
              </a:solidFill>
              <a:latin typeface="ＭＳ Ｐゴシック"/>
              <a:ea typeface="ＭＳ Ｐゴシック"/>
            </a:rPr>
            <a:t>　このダイアログ ボックスでは、問題モデルの読み込みや保存、および解決過程の詳細な設定ができます。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リセット</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defRPr sz="1000"/>
          </a:pPr>
          <a:r>
            <a:rPr lang="ja-JP" altLang="en-US" sz="1100" b="0" i="0" u="none" strike="noStrike" baseline="0">
              <a:solidFill>
                <a:srgbClr val="003300"/>
              </a:solidFill>
              <a:latin typeface="ＭＳ Ｐゴシック"/>
              <a:ea typeface="ＭＳ Ｐゴシック"/>
            </a:rPr>
            <a:t>現在の問題に関する設定をクリアし、すべての設定を元の値に戻します。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xdr:txBody>
    </xdr:sp>
    <xdr:clientData/>
  </xdr:twoCellAnchor>
  <xdr:twoCellAnchor editAs="oneCell">
    <xdr:from>
      <xdr:col>0</xdr:col>
      <xdr:colOff>0</xdr:colOff>
      <xdr:row>257</xdr:row>
      <xdr:rowOff>19050</xdr:rowOff>
    </xdr:from>
    <xdr:to>
      <xdr:col>11</xdr:col>
      <xdr:colOff>523875</xdr:colOff>
      <xdr:row>295</xdr:row>
      <xdr:rowOff>0</xdr:rowOff>
    </xdr:to>
    <xdr:sp macro="" textlink="">
      <xdr:nvSpPr>
        <xdr:cNvPr id="2051" name="Text Box 3"/>
        <xdr:cNvSpPr txBox="1">
          <a:spLocks noChangeArrowheads="1"/>
        </xdr:cNvSpPr>
      </xdr:nvSpPr>
      <xdr:spPr bwMode="auto">
        <a:xfrm>
          <a:off x="0" y="46148625"/>
          <a:ext cx="7419975" cy="6496050"/>
        </a:xfrm>
        <a:prstGeom prst="rect">
          <a:avLst/>
        </a:prstGeom>
        <a:solidFill>
          <a:srgbClr xmlns:mc="http://schemas.openxmlformats.org/markup-compatibility/2006" xmlns:a14="http://schemas.microsoft.com/office/drawing/2010/main" val="FFFFFF" mc:Ignorable="a14" a14:legacySpreadsheetColorIndex="9"/>
        </a:solidFill>
        <a:ln w="57150" cmpd="thickThin">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72000" tIns="82800" rIns="90000" bIns="46800" anchor="t" upright="1"/>
        <a:lstStyle/>
        <a:p>
          <a:pPr algn="l" rtl="0">
            <a:defRPr sz="1000"/>
          </a:pPr>
          <a:r>
            <a:rPr lang="en-US" altLang="ja-JP" sz="1100" b="0" i="0" u="none" strike="noStrike" baseline="0">
              <a:solidFill>
                <a:srgbClr val="0000FF"/>
              </a:solidFill>
              <a:latin typeface="ＭＳ Ｐゴシック"/>
              <a:ea typeface="ＭＳ Ｐゴシック"/>
            </a:rPr>
            <a:t>[</a:t>
          </a:r>
          <a:r>
            <a:rPr lang="ja-JP" altLang="en-US" sz="1100" b="0" i="0" u="none" strike="noStrike" baseline="0">
              <a:solidFill>
                <a:srgbClr val="0000FF"/>
              </a:solidFill>
              <a:latin typeface="ＭＳ Ｐゴシック"/>
              <a:ea typeface="ＭＳ Ｐゴシック"/>
            </a:rPr>
            <a:t>ソルバー </a:t>
          </a:r>
          <a:r>
            <a:rPr lang="en-US" altLang="ja-JP" sz="1100" b="0" i="0" u="none" strike="noStrike" baseline="0">
              <a:solidFill>
                <a:srgbClr val="0000FF"/>
              </a:solidFill>
              <a:latin typeface="ＭＳ Ｐゴシック"/>
              <a:ea typeface="ＭＳ Ｐゴシック"/>
            </a:rPr>
            <a:t>: </a:t>
          </a:r>
          <a:r>
            <a:rPr lang="ja-JP" altLang="en-US" sz="1100" b="0" i="0" u="none" strike="noStrike" baseline="0">
              <a:solidFill>
                <a:srgbClr val="0000FF"/>
              </a:solidFill>
              <a:latin typeface="ＭＳ Ｐゴシック"/>
              <a:ea typeface="ＭＳ Ｐゴシック"/>
            </a:rPr>
            <a:t>探索結果</a:t>
          </a:r>
          <a:r>
            <a:rPr lang="en-US" altLang="ja-JP" sz="1100" b="0" i="0" u="none" strike="noStrike" baseline="0">
              <a:solidFill>
                <a:srgbClr val="0000FF"/>
              </a:solidFill>
              <a:latin typeface="ＭＳ Ｐゴシック"/>
              <a:ea typeface="ＭＳ Ｐゴシック"/>
            </a:rPr>
            <a:t>] </a:t>
          </a:r>
          <a:r>
            <a:rPr lang="ja-JP" altLang="en-US" sz="1100" b="0" i="0" u="none" strike="noStrike" baseline="0">
              <a:solidFill>
                <a:srgbClr val="0000FF"/>
              </a:solidFill>
              <a:latin typeface="ＭＳ Ｐゴシック"/>
              <a:ea typeface="ＭＳ Ｐゴシック"/>
            </a:rPr>
            <a:t>ダイアログ ボックスのオプションについて</a:t>
          </a:r>
          <a:endParaRPr lang="ja-JP" altLang="en-US" sz="1100" b="0" i="0" u="none" strike="noStrike" baseline="0">
            <a:solidFill>
              <a:srgbClr val="003300"/>
            </a:solidFill>
            <a:latin typeface="ＭＳ Ｐゴシック"/>
            <a:ea typeface="ＭＳ Ｐゴシック"/>
          </a:endParaRP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ja-JP" altLang="en-US" sz="1100" b="0" i="0" u="none" strike="noStrike" baseline="0">
              <a:solidFill>
                <a:srgbClr val="003300"/>
              </a:solidFill>
              <a:latin typeface="ＭＳ Ｐゴシック"/>
              <a:ea typeface="ＭＳ Ｐゴシック"/>
            </a:rPr>
            <a:t>終了メッセージと、目的の解に最も近い計算結果の値を表示します。ソルバーの終了メッセージの詳細については、ここをクリックしてください。</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解を記入する</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オプション ボタン</a:t>
          </a:r>
        </a:p>
        <a:p>
          <a:pPr algn="l" rtl="0">
            <a:defRPr sz="1000"/>
          </a:pPr>
          <a:r>
            <a:rPr lang="ja-JP" altLang="en-US" sz="1100" b="0" i="0" u="none" strike="noStrike" baseline="0">
              <a:solidFill>
                <a:srgbClr val="003300"/>
              </a:solidFill>
              <a:latin typeface="ＭＳ Ｐゴシック"/>
              <a:ea typeface="ＭＳ Ｐゴシック"/>
            </a:rPr>
            <a:t>　このボタンをクリックすると、解を承認し、計算結果の値を変化させるセルに入力します。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元の値に戻す</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オプション ボタン</a:t>
          </a:r>
        </a:p>
        <a:p>
          <a:pPr algn="l" rtl="0">
            <a:defRPr sz="1000"/>
          </a:pPr>
          <a:r>
            <a:rPr lang="ja-JP" altLang="en-US" sz="1100" b="0" i="0" u="none" strike="noStrike" baseline="0">
              <a:solidFill>
                <a:srgbClr val="003300"/>
              </a:solidFill>
              <a:latin typeface="ＭＳ Ｐゴシック"/>
              <a:ea typeface="ＭＳ Ｐゴシック"/>
            </a:rPr>
            <a:t>　このボタンをクリックすると、変化させるセルの値を元に戻します。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レポート</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a:t>
          </a:r>
        </a:p>
        <a:p>
          <a:pPr algn="l" rtl="0">
            <a:defRPr sz="1000"/>
          </a:pPr>
          <a:r>
            <a:rPr lang="ja-JP" altLang="en-US" sz="1100" b="0" i="0" u="none" strike="noStrike" baseline="0">
              <a:solidFill>
                <a:srgbClr val="003300"/>
              </a:solidFill>
              <a:latin typeface="ＭＳ Ｐゴシック"/>
              <a:ea typeface="ＭＳ Ｐゴシック"/>
            </a:rPr>
            <a:t>　指定した形式のレポートを作成し、各レポートを同じブックの新規シートに表示します。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解答</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目的セルと変化させるセルの初期値、計算結果の値、制約条件、および制約条件に関する情報を一覧に表示します。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感度</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ソルバー </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パラメータ設定</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ダイアログ ボックスの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目的セル</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ボックスの数式または制約条件式の変化に対し、解がどの程度敏感に反応しているかを示す情報が含まれています。</a:t>
          </a:r>
        </a:p>
        <a:p>
          <a:pPr algn="l" rtl="0">
            <a:defRPr sz="1000"/>
          </a:pPr>
          <a:r>
            <a:rPr lang="ja-JP" altLang="en-US" sz="1100" b="0" i="0" u="none" strike="noStrike" baseline="0">
              <a:solidFill>
                <a:srgbClr val="003300"/>
              </a:solidFill>
              <a:latin typeface="ＭＳ Ｐゴシック"/>
              <a:ea typeface="ＭＳ Ｐゴシック"/>
            </a:rPr>
            <a:t>　このレポートは、整数を制約条件とするモデルに対しては作成されません。</a:t>
          </a:r>
        </a:p>
        <a:p>
          <a:pPr algn="l" rtl="0">
            <a:defRPr sz="1000"/>
          </a:pPr>
          <a:r>
            <a:rPr lang="ja-JP" altLang="en-US" sz="1100" b="0" i="0" u="none" strike="noStrike" baseline="0">
              <a:solidFill>
                <a:srgbClr val="003300"/>
              </a:solidFill>
              <a:latin typeface="ＭＳ Ｐゴシック"/>
              <a:ea typeface="ＭＳ Ｐゴシック"/>
            </a:rPr>
            <a:t>　非線形モデルでは、このレポートは、限界傾斜およびラグランジェ乗数の値を示します。</a:t>
          </a:r>
        </a:p>
        <a:p>
          <a:pPr algn="l" rtl="0">
            <a:defRPr sz="1000"/>
          </a:pPr>
          <a:r>
            <a:rPr lang="ja-JP" altLang="en-US" sz="1100" b="0" i="0" u="none" strike="noStrike" baseline="0">
              <a:solidFill>
                <a:srgbClr val="003300"/>
              </a:solidFill>
              <a:latin typeface="ＭＳ Ｐゴシック"/>
              <a:ea typeface="ＭＳ Ｐゴシック"/>
            </a:rPr>
            <a:t>　線形モデルでは、レポートに限界コスト、潜在価格、目的係数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許容範囲内の増加および減少</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、および制約条件右辺が含まれます。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条件</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目的セルと変化させるセルの値、変化させるセルの上限または下限、および変化させるセルの上限または下限に対する目的セルの値を一覧に表示します。</a:t>
          </a:r>
        </a:p>
        <a:p>
          <a:pPr algn="l" rtl="0">
            <a:lnSpc>
              <a:spcPts val="1300"/>
            </a:lnSpc>
            <a:defRPr sz="1000"/>
          </a:pPr>
          <a:r>
            <a:rPr lang="ja-JP" altLang="en-US" sz="1100" b="0" i="0" u="none" strike="noStrike" baseline="0">
              <a:solidFill>
                <a:srgbClr val="003300"/>
              </a:solidFill>
              <a:latin typeface="ＭＳ Ｐゴシック"/>
              <a:ea typeface="ＭＳ Ｐゴシック"/>
            </a:rPr>
            <a:t>　このレポートは、整数を制約条件とするモデルに対しては作成されません。</a:t>
          </a:r>
        </a:p>
        <a:p>
          <a:pPr algn="l" rtl="0">
            <a:lnSpc>
              <a:spcPts val="1300"/>
            </a:lnSpc>
            <a:defRPr sz="1000"/>
          </a:pPr>
          <a:r>
            <a:rPr lang="ja-JP" altLang="en-US" sz="1100" b="0" i="0" u="none" strike="noStrike" baseline="0">
              <a:solidFill>
                <a:srgbClr val="003300"/>
              </a:solidFill>
              <a:latin typeface="ＭＳ Ｐゴシック"/>
              <a:ea typeface="ＭＳ Ｐゴシック"/>
            </a:rPr>
            <a:t>　下限は、他の変化させるセルの値が固定されているときに、制約条件を満たす範囲で変化させるセルの値がとる最小値です。同様に、上限は最大値です。</a:t>
          </a:r>
        </a:p>
        <a:p>
          <a:pPr algn="l" rtl="0">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シナリオの保存</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defRPr sz="1000"/>
          </a:pPr>
          <a:r>
            <a:rPr lang="ja-JP" altLang="en-US" sz="1100" b="0" i="0" u="none" strike="noStrike" baseline="0">
              <a:solidFill>
                <a:srgbClr val="003300"/>
              </a:solidFill>
              <a:latin typeface="ＭＳ Ｐゴシック"/>
              <a:ea typeface="ＭＳ Ｐゴシック"/>
            </a:rPr>
            <a:t>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シナリオの保存</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ダイアログ ボックスを表示します。このダイアログ ボックスで保存されたセルの値は、シナリオの登録と管理で使用できます。</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シナリオの保存</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ダイアログ ボックスの詳細については、 をクリックしてください。</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lnSpc>
              <a:spcPts val="1200"/>
            </a:lnSpc>
            <a:defRPr sz="1000"/>
          </a:pPr>
          <a:endParaRPr lang="ja-JP" altLang="en-US" sz="1100" b="0" i="0" u="none" strike="noStrike" baseline="0">
            <a:solidFill>
              <a:srgbClr val="003300"/>
            </a:solidFill>
            <a:latin typeface="ＭＳ Ｐゴシック"/>
            <a:ea typeface="ＭＳ Ｐゴシック"/>
          </a:endParaRPr>
        </a:p>
      </xdr:txBody>
    </xdr:sp>
    <xdr:clientData/>
  </xdr:twoCellAnchor>
  <xdr:twoCellAnchor editAs="oneCell">
    <xdr:from>
      <xdr:col>1</xdr:col>
      <xdr:colOff>0</xdr:colOff>
      <xdr:row>0</xdr:row>
      <xdr:rowOff>95250</xdr:rowOff>
    </xdr:from>
    <xdr:to>
      <xdr:col>9</xdr:col>
      <xdr:colOff>561975</xdr:colOff>
      <xdr:row>17</xdr:row>
      <xdr:rowOff>723900</xdr:rowOff>
    </xdr:to>
    <xdr:sp macro="" textlink="">
      <xdr:nvSpPr>
        <xdr:cNvPr id="2053" name="Text Box 5"/>
        <xdr:cNvSpPr txBox="1">
          <a:spLocks noChangeArrowheads="1"/>
        </xdr:cNvSpPr>
      </xdr:nvSpPr>
      <xdr:spPr bwMode="auto">
        <a:xfrm>
          <a:off x="104775" y="95250"/>
          <a:ext cx="5981700" cy="35433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miter lim="800000"/>
          <a:headEnd/>
          <a:tailEnd/>
        </a:ln>
        <a:effectLst>
          <a:outerShdw dist="35921" dir="2700000" algn="ctr" rotWithShape="0">
            <a:srgbClr val="808080"/>
          </a:outerShdw>
        </a:effectLst>
      </xdr:spPr>
      <xdr:txBody>
        <a:bodyPr vertOverflow="clip" wrap="square" lIns="72000" tIns="82800" rIns="90000" bIns="46800" anchor="t" upright="1"/>
        <a:lstStyle/>
        <a:p>
          <a:pPr algn="l" rtl="0">
            <a:lnSpc>
              <a:spcPts val="1700"/>
            </a:lnSpc>
            <a:defRPr sz="1000"/>
          </a:pPr>
          <a:r>
            <a:rPr lang="ja-JP" altLang="en-US" sz="1400" b="1" i="0" u="none" strike="noStrike" baseline="0">
              <a:solidFill>
                <a:srgbClr val="0000FF"/>
              </a:solidFill>
              <a:latin typeface="ＭＳ Ｐゴシック"/>
              <a:ea typeface="ＭＳ Ｐゴシック"/>
            </a:rPr>
            <a:t>ソルバーについて</a:t>
          </a:r>
          <a:endParaRPr lang="ja-JP" altLang="en-US" sz="1200" b="0" i="0" u="none" strike="noStrike" baseline="0">
            <a:solidFill>
              <a:srgbClr val="0000FF"/>
            </a:solidFill>
            <a:latin typeface="ＭＳ Ｐゴシック"/>
            <a:ea typeface="ＭＳ Ｐゴシック"/>
          </a:endParaRPr>
        </a:p>
        <a:p>
          <a:pPr algn="l" rtl="0">
            <a:lnSpc>
              <a:spcPts val="1400"/>
            </a:lnSpc>
            <a:defRPr sz="1000"/>
          </a:pPr>
          <a:endParaRPr lang="ja-JP" altLang="en-US" sz="1200" b="0" i="0" u="none" strike="noStrike" baseline="0">
            <a:solidFill>
              <a:srgbClr val="000000"/>
            </a:solidFill>
            <a:latin typeface="ＭＳ Ｐゴシック"/>
            <a:ea typeface="ＭＳ Ｐゴシック"/>
          </a:endParaRPr>
        </a:p>
        <a:p>
          <a:pPr algn="l" rtl="0">
            <a:lnSpc>
              <a:spcPts val="1400"/>
            </a:lnSpc>
            <a:defRPr sz="1000"/>
          </a:pPr>
          <a:r>
            <a:rPr lang="ja-JP" altLang="en-US" sz="1200" b="0" i="0" u="none" strike="noStrike" baseline="0">
              <a:solidFill>
                <a:srgbClr val="000000"/>
              </a:solidFill>
              <a:latin typeface="ＭＳ Ｐゴシック"/>
              <a:ea typeface="ＭＳ Ｐゴシック"/>
            </a:rPr>
            <a:t>ソルバーとは、</a:t>
          </a:r>
          <a:r>
            <a:rPr lang="ja-JP" altLang="en-US" sz="1200" b="0" i="0" u="none" strike="noStrike" baseline="0">
              <a:solidFill>
                <a:srgbClr val="FF0000"/>
              </a:solidFill>
              <a:latin typeface="ＭＳ Ｐゴシック"/>
              <a:ea typeface="ＭＳ Ｐゴシック"/>
            </a:rPr>
            <a:t>最適化分析</a:t>
          </a:r>
          <a:r>
            <a:rPr lang="ja-JP" altLang="en-US" sz="1200" b="0" i="0" u="none" strike="noStrike" baseline="0">
              <a:solidFill>
                <a:srgbClr val="000000"/>
              </a:solidFill>
              <a:latin typeface="ＭＳ Ｐゴシック"/>
              <a:ea typeface="ＭＳ Ｐゴシック"/>
            </a:rPr>
            <a:t>と呼ばれることもあるコマンドセットの要素の </a:t>
          </a:r>
          <a:r>
            <a:rPr lang="en-US" altLang="ja-JP" sz="1200" b="0" i="0" u="none" strike="noStrike" baseline="0">
              <a:solidFill>
                <a:srgbClr val="000000"/>
              </a:solidFill>
              <a:latin typeface="ＭＳ Ｐゴシック"/>
              <a:ea typeface="ＭＳ Ｐゴシック"/>
            </a:rPr>
            <a:t>1 </a:t>
          </a:r>
          <a:r>
            <a:rPr lang="ja-JP" altLang="en-US" sz="1200" b="0" i="0" u="none" strike="noStrike" baseline="0">
              <a:solidFill>
                <a:srgbClr val="000000"/>
              </a:solidFill>
              <a:latin typeface="ＭＳ Ｐゴシック"/>
              <a:ea typeface="ＭＳ Ｐゴシック"/>
            </a:rPr>
            <a:t>つです。</a:t>
          </a:r>
        </a:p>
        <a:p>
          <a:pPr algn="l" rtl="0">
            <a:lnSpc>
              <a:spcPts val="1400"/>
            </a:lnSpc>
            <a:defRPr sz="1000"/>
          </a:pPr>
          <a:endParaRPr lang="ja-JP" altLang="en-US" sz="1200" b="0" i="0" u="none" strike="noStrike" baseline="0">
            <a:solidFill>
              <a:srgbClr val="000000"/>
            </a:solidFill>
            <a:latin typeface="ＭＳ Ｐゴシック"/>
            <a:ea typeface="ＭＳ Ｐゴシック"/>
          </a:endParaRPr>
        </a:p>
        <a:p>
          <a:pPr algn="l" rtl="0">
            <a:lnSpc>
              <a:spcPts val="1400"/>
            </a:lnSpc>
            <a:defRPr sz="1000"/>
          </a:pPr>
          <a:r>
            <a:rPr lang="ja-JP" altLang="en-US" sz="1200" b="0" i="0" u="none" strike="noStrike" baseline="0">
              <a:solidFill>
                <a:srgbClr val="000000"/>
              </a:solidFill>
              <a:latin typeface="ＭＳ Ｐゴシック"/>
              <a:ea typeface="ＭＳ Ｐゴシック"/>
            </a:rPr>
            <a:t>　ソルバーを使えば、ワークシートの</a:t>
          </a:r>
          <a:r>
            <a:rPr lang="ja-JP" altLang="en-US" sz="1200" b="0" i="0" u="none" strike="noStrike" baseline="0">
              <a:solidFill>
                <a:srgbClr val="0000FF"/>
              </a:solidFill>
              <a:latin typeface="ＭＳ Ｐゴシック"/>
              <a:ea typeface="ＭＳ Ｐゴシック"/>
            </a:rPr>
            <a:t>目的セルと呼ばれるセルに入力されている数式の</a:t>
          </a:r>
          <a:r>
            <a:rPr lang="ja-JP" altLang="en-US" sz="1200" b="0" i="0" u="none" strike="noStrike" baseline="0">
              <a:solidFill>
                <a:srgbClr val="FF0000"/>
              </a:solidFill>
              <a:latin typeface="ＭＳ Ｐゴシック"/>
              <a:ea typeface="ＭＳ Ｐゴシック"/>
            </a:rPr>
            <a:t>最適値</a:t>
          </a:r>
          <a:r>
            <a:rPr lang="ja-JP" altLang="en-US" sz="1200" b="0" i="0" u="none" strike="noStrike" baseline="0">
              <a:solidFill>
                <a:srgbClr val="000000"/>
              </a:solidFill>
              <a:latin typeface="ＭＳ Ｐゴシック"/>
              <a:ea typeface="ＭＳ Ｐゴシック"/>
            </a:rPr>
            <a:t>を求めることができます。</a:t>
          </a:r>
        </a:p>
        <a:p>
          <a:pPr algn="l" rtl="0">
            <a:lnSpc>
              <a:spcPts val="1400"/>
            </a:lnSpc>
            <a:defRPr sz="1000"/>
          </a:pPr>
          <a:endParaRPr lang="ja-JP" altLang="en-US" sz="1200" b="0" i="0" u="none" strike="noStrike" baseline="0">
            <a:solidFill>
              <a:srgbClr val="000000"/>
            </a:solidFill>
            <a:latin typeface="ＭＳ Ｐゴシック"/>
            <a:ea typeface="ＭＳ Ｐゴシック"/>
          </a:endParaRPr>
        </a:p>
        <a:p>
          <a:pPr algn="l" rtl="0">
            <a:lnSpc>
              <a:spcPts val="1400"/>
            </a:lnSpc>
            <a:defRPr sz="1000"/>
          </a:pPr>
          <a:r>
            <a:rPr lang="ja-JP" altLang="en-US" sz="1200" b="0" i="0" u="none" strike="noStrike" baseline="0">
              <a:solidFill>
                <a:srgbClr val="000000"/>
              </a:solidFill>
              <a:latin typeface="ＭＳ Ｐゴシック"/>
              <a:ea typeface="ＭＳ Ｐゴシック"/>
            </a:rPr>
            <a:t>　ソルバーは、目的セルの数式に直接または間接的に関係する複数のセルを使って実行されます。</a:t>
          </a:r>
          <a:r>
            <a:rPr lang="ja-JP" altLang="en-US" sz="1200" b="0" i="0" u="none" strike="noStrike" baseline="0">
              <a:solidFill>
                <a:srgbClr val="FF00FF"/>
              </a:solidFill>
              <a:latin typeface="ＭＳ Ｐゴシック"/>
              <a:ea typeface="ＭＳ Ｐゴシック"/>
            </a:rPr>
            <a:t>変化させるセル</a:t>
          </a:r>
          <a:r>
            <a:rPr lang="ja-JP" altLang="en-US" sz="1200" b="0" i="0" u="none" strike="noStrike" baseline="0">
              <a:solidFill>
                <a:srgbClr val="000000"/>
              </a:solidFill>
              <a:latin typeface="ＭＳ Ｐゴシック"/>
              <a:ea typeface="ＭＳ Ｐゴシック"/>
            </a:rPr>
            <a:t>と呼ばれるセルの値を</a:t>
          </a:r>
          <a:r>
            <a:rPr lang="ja-JP" altLang="en-US" sz="1200" b="0" i="0" u="none" strike="noStrike" baseline="0">
              <a:solidFill>
                <a:srgbClr val="FF0000"/>
              </a:solidFill>
              <a:latin typeface="ＭＳ Ｐゴシック"/>
              <a:ea typeface="ＭＳ Ｐゴシック"/>
            </a:rPr>
            <a:t>変化</a:t>
          </a:r>
          <a:r>
            <a:rPr lang="ja-JP" altLang="en-US" sz="1200" b="0" i="0" u="none" strike="noStrike" baseline="0">
              <a:solidFill>
                <a:srgbClr val="000000"/>
              </a:solidFill>
              <a:latin typeface="ＭＳ Ｐゴシック"/>
              <a:ea typeface="ＭＳ Ｐゴシック"/>
            </a:rPr>
            <a:t>させつつ、目的セルの数式の計算を行い、最適の解を見つけ出します。</a:t>
          </a:r>
        </a:p>
        <a:p>
          <a:pPr algn="l" rtl="0">
            <a:lnSpc>
              <a:spcPts val="1500"/>
            </a:lnSpc>
            <a:defRPr sz="1000"/>
          </a:pPr>
          <a:endParaRPr lang="ja-JP" altLang="en-US"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また、制約条件式を指定して、問題モデルで使用する値に制限をつけることができます。</a:t>
          </a:r>
          <a:r>
            <a:rPr lang="ja-JP" altLang="en-US" sz="1200" b="0" i="0" u="none" strike="noStrike" baseline="0">
              <a:solidFill>
                <a:srgbClr val="FF0000"/>
              </a:solidFill>
              <a:latin typeface="ＭＳ Ｐゴシック"/>
              <a:ea typeface="ＭＳ Ｐゴシック"/>
            </a:rPr>
            <a:t>制約条件式</a:t>
          </a:r>
          <a:r>
            <a:rPr lang="ja-JP" altLang="en-US" sz="1200" b="0" i="0" u="none" strike="noStrike" baseline="0">
              <a:solidFill>
                <a:srgbClr val="000000"/>
              </a:solidFill>
              <a:latin typeface="ＭＳ Ｐゴシック"/>
              <a:ea typeface="ＭＳ Ｐゴシック"/>
            </a:rPr>
            <a:t>では、目的セルの数式に影響を与える他のセルを参照できます。</a:t>
          </a:r>
        </a:p>
        <a:p>
          <a:pPr algn="l" rtl="0">
            <a:lnSpc>
              <a:spcPts val="1400"/>
            </a:lnSpc>
            <a:defRPr sz="1000"/>
          </a:pPr>
          <a:endParaRPr lang="ja-JP" altLang="en-US"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ソルバーを使うと、あるセルの最大値または最小値を求めるために、ほかのセルの値を変化させることができます。たとえば、広告予算額を変更して、利益予想額への影響を確認することができます。</a:t>
          </a:r>
        </a:p>
        <a:p>
          <a:pPr algn="l" rtl="0">
            <a:lnSpc>
              <a:spcPts val="1300"/>
            </a:lnSpc>
            <a:defRPr sz="1000"/>
          </a:pPr>
          <a:r>
            <a:rPr lang="ja-JP" altLang="en-US" sz="1200" b="0" i="0" u="none" strike="noStrike" baseline="0">
              <a:solidFill>
                <a:srgbClr val="000000"/>
              </a:solidFill>
              <a:latin typeface="ＭＳ Ｐゴシック"/>
              <a:ea typeface="ＭＳ Ｐゴシック"/>
            </a:rPr>
            <a:t>　　　　　　　　　　　　　　　　　　　　　　　　　　　　・・・ヘルプより抜粋・・・</a:t>
          </a:r>
        </a:p>
      </xdr:txBody>
    </xdr:sp>
    <xdr:clientData/>
  </xdr:twoCellAnchor>
  <xdr:twoCellAnchor editAs="oneCell">
    <xdr:from>
      <xdr:col>2</xdr:col>
      <xdr:colOff>38100</xdr:colOff>
      <xdr:row>135</xdr:row>
      <xdr:rowOff>142875</xdr:rowOff>
    </xdr:from>
    <xdr:to>
      <xdr:col>6</xdr:col>
      <xdr:colOff>9525</xdr:colOff>
      <xdr:row>144</xdr:row>
      <xdr:rowOff>47625</xdr:rowOff>
    </xdr:to>
    <xdr:pic>
      <xdr:nvPicPr>
        <xdr:cNvPr id="2368" name="Picture 3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575" y="25355550"/>
          <a:ext cx="2686050"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19050</xdr:colOff>
      <xdr:row>126</xdr:row>
      <xdr:rowOff>95250</xdr:rowOff>
    </xdr:from>
    <xdr:to>
      <xdr:col>5</xdr:col>
      <xdr:colOff>676275</xdr:colOff>
      <xdr:row>135</xdr:row>
      <xdr:rowOff>0</xdr:rowOff>
    </xdr:to>
    <xdr:pic>
      <xdr:nvPicPr>
        <xdr:cNvPr id="2369" name="Picture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1525" y="23764875"/>
          <a:ext cx="2686050"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76200</xdr:colOff>
      <xdr:row>17</xdr:row>
      <xdr:rowOff>1133475</xdr:rowOff>
    </xdr:from>
    <xdr:to>
      <xdr:col>2</xdr:col>
      <xdr:colOff>238125</xdr:colOff>
      <xdr:row>17</xdr:row>
      <xdr:rowOff>1590675</xdr:rowOff>
    </xdr:to>
    <xdr:sp macro="" textlink="">
      <xdr:nvSpPr>
        <xdr:cNvPr id="2095" name="WordArt 47"/>
        <xdr:cNvSpPr>
          <a:spLocks noChangeArrowheads="1" noChangeShapeType="1" noTextEdit="1"/>
        </xdr:cNvSpPr>
      </xdr:nvSpPr>
      <xdr:spPr bwMode="auto">
        <a:xfrm>
          <a:off x="76200" y="4048125"/>
          <a:ext cx="91440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w="9525">
                <a:solidFill>
                  <a:srgbClr xmlns:mc="http://schemas.openxmlformats.org/markup-compatibility/2006" xmlns:a14="http://schemas.microsoft.com/office/drawing/2010/main" val="00FF00" mc:Ignorable="a14" a14:legacySpreadsheetColorIndex="11"/>
                </a:solidFill>
                <a:round/>
                <a:headEnd/>
                <a:tailEnd/>
              </a:ln>
              <a:solidFill>
                <a:srgbClr xmlns:mc="http://schemas.openxmlformats.org/markup-compatibility/2006" xmlns:a14="http://schemas.microsoft.com/office/drawing/2010/main" val="CCFFCC" mc:Ignorable="a14" a14:legacySpreadsheetColorIndex="42"/>
              </a:solidFill>
              <a:effectLst/>
              <a:latin typeface="ＭＳ Ｐゴシック"/>
              <a:ea typeface="ＭＳ Ｐゴシック"/>
            </a:rPr>
            <a:t>例題</a:t>
          </a:r>
        </a:p>
      </xdr:txBody>
    </xdr:sp>
    <xdr:clientData/>
  </xdr:twoCellAnchor>
  <xdr:twoCellAnchor editAs="oneCell">
    <xdr:from>
      <xdr:col>1</xdr:col>
      <xdr:colOff>552450</xdr:colOff>
      <xdr:row>163</xdr:row>
      <xdr:rowOff>0</xdr:rowOff>
    </xdr:from>
    <xdr:to>
      <xdr:col>5</xdr:col>
      <xdr:colOff>676275</xdr:colOff>
      <xdr:row>172</xdr:row>
      <xdr:rowOff>123825</xdr:rowOff>
    </xdr:to>
    <xdr:pic>
      <xdr:nvPicPr>
        <xdr:cNvPr id="2371" name="Picture 4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57225" y="30013275"/>
          <a:ext cx="2800350" cy="1666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146</xdr:row>
      <xdr:rowOff>114300</xdr:rowOff>
    </xdr:from>
    <xdr:to>
      <xdr:col>6</xdr:col>
      <xdr:colOff>561975</xdr:colOff>
      <xdr:row>159</xdr:row>
      <xdr:rowOff>152400</xdr:rowOff>
    </xdr:to>
    <xdr:sp macro="" textlink="">
      <xdr:nvSpPr>
        <xdr:cNvPr id="2099" name="Text Box 51"/>
        <xdr:cNvSpPr txBox="1">
          <a:spLocks noChangeArrowheads="1"/>
        </xdr:cNvSpPr>
      </xdr:nvSpPr>
      <xdr:spPr bwMode="auto">
        <a:xfrm>
          <a:off x="0" y="27212925"/>
          <a:ext cx="4029075" cy="2266950"/>
        </a:xfrm>
        <a:prstGeom prst="rect">
          <a:avLst/>
        </a:prstGeom>
        <a:solidFill>
          <a:srgbClr val="E5FFE5"/>
        </a:solidFill>
        <a:ln w="38100" cmpd="dbl">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90000" tIns="72000" rIns="90000" bIns="46800" anchor="t" upright="1"/>
        <a:lstStyle/>
        <a:p>
          <a:pPr algn="l" rtl="0">
            <a:lnSpc>
              <a:spcPts val="1300"/>
            </a:lnSpc>
            <a:defRPr sz="1000"/>
          </a:pPr>
          <a:r>
            <a:rPr lang="ja-JP" altLang="en-US" sz="1100" b="0" i="0" u="none" strike="noStrike" baseline="0">
              <a:solidFill>
                <a:srgbClr val="000000"/>
              </a:solidFill>
              <a:latin typeface="ＭＳ ゴシック"/>
              <a:ea typeface="ＭＳ ゴシック"/>
            </a:rPr>
            <a:t>上の解では、牛さん、タコさん、ムカデさんの数が０となり寂しいので</a:t>
          </a:r>
          <a:r>
            <a:rPr lang="ja-JP" altLang="en-US" sz="1100" b="0" i="0" u="none" strike="noStrike" baseline="0">
              <a:solidFill>
                <a:srgbClr val="FF00FF"/>
              </a:solidFill>
              <a:latin typeface="ＭＳ ゴシック"/>
              <a:ea typeface="ＭＳ ゴシック"/>
            </a:rPr>
            <a:t>「頭数」の制限を追加</a:t>
          </a:r>
          <a:r>
            <a:rPr lang="ja-JP" altLang="en-US" sz="1100" b="0" i="0" u="none" strike="noStrike" baseline="0">
              <a:solidFill>
                <a:srgbClr val="000000"/>
              </a:solidFill>
              <a:latin typeface="ＭＳ ゴシック"/>
              <a:ea typeface="ＭＳ ゴシック"/>
            </a:rPr>
            <a:t>します。</a:t>
          </a:r>
        </a:p>
        <a:p>
          <a:pPr algn="l" rtl="0">
            <a:defRPr sz="1000"/>
          </a:pPr>
          <a:endParaRPr lang="ja-JP" altLang="en-US" sz="1100" b="0" i="0" u="none" strike="noStrike" baseline="0">
            <a:solidFill>
              <a:srgbClr val="000000"/>
            </a:solidFill>
            <a:latin typeface="ＭＳ ゴシック"/>
            <a:ea typeface="ＭＳ ゴシック"/>
          </a:endParaRPr>
        </a:p>
        <a:p>
          <a:pPr algn="l" rtl="0">
            <a:defRPr sz="1000"/>
          </a:pPr>
          <a:r>
            <a:rPr lang="ja-JP" altLang="en-US" sz="1100" b="0" i="0" u="none" strike="noStrike" baseline="0">
              <a:solidFill>
                <a:srgbClr val="000000"/>
              </a:solidFill>
              <a:latin typeface="ＭＳ ゴシック"/>
              <a:ea typeface="ＭＳ ゴシック"/>
            </a:rPr>
            <a:t>それぞれの「頭数」を</a:t>
          </a:r>
          <a:r>
            <a:rPr lang="ja-JP" altLang="en-US" sz="1100" b="0" i="0" u="none" strike="noStrike" baseline="0">
              <a:solidFill>
                <a:srgbClr val="FF00FF"/>
              </a:solidFill>
              <a:latin typeface="ＭＳ ゴシック"/>
              <a:ea typeface="ＭＳ ゴシック"/>
            </a:rPr>
            <a:t>１０以上</a:t>
          </a:r>
          <a:r>
            <a:rPr lang="ja-JP" altLang="en-US" sz="1100" b="0" i="0" u="none" strike="noStrike" baseline="0">
              <a:solidFill>
                <a:srgbClr val="000000"/>
              </a:solidFill>
              <a:latin typeface="ＭＳ ゴシック"/>
              <a:ea typeface="ＭＳ ゴシック"/>
            </a:rPr>
            <a:t>となる「制約条件」を右のように追加します。</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実行した結果が下図。</a:t>
          </a:r>
        </a:p>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メデタシ。</a:t>
          </a:r>
        </a:p>
      </xdr:txBody>
    </xdr:sp>
    <xdr:clientData/>
  </xdr:twoCellAnchor>
  <xdr:twoCellAnchor>
    <xdr:from>
      <xdr:col>0</xdr:col>
      <xdr:colOff>0</xdr:colOff>
      <xdr:row>188</xdr:row>
      <xdr:rowOff>66675</xdr:rowOff>
    </xdr:from>
    <xdr:to>
      <xdr:col>5</xdr:col>
      <xdr:colOff>85725</xdr:colOff>
      <xdr:row>191</xdr:row>
      <xdr:rowOff>9525</xdr:rowOff>
    </xdr:to>
    <xdr:sp macro="" textlink="">
      <xdr:nvSpPr>
        <xdr:cNvPr id="2102" name="WordArt 54"/>
        <xdr:cNvSpPr>
          <a:spLocks noChangeArrowheads="1" noChangeShapeType="1" noTextEdit="1"/>
        </xdr:cNvSpPr>
      </xdr:nvSpPr>
      <xdr:spPr bwMode="auto">
        <a:xfrm>
          <a:off x="0" y="34366200"/>
          <a:ext cx="2867025"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w="9525">
                <a:solidFill>
                  <a:srgbClr xmlns:mc="http://schemas.openxmlformats.org/markup-compatibility/2006" xmlns:a14="http://schemas.microsoft.com/office/drawing/2010/main" val="00FF00" mc:Ignorable="a14" a14:legacySpreadsheetColorIndex="11"/>
                </a:solidFill>
                <a:round/>
                <a:headEnd/>
                <a:tailEnd/>
              </a:ln>
              <a:solidFill>
                <a:srgbClr xmlns:mc="http://schemas.openxmlformats.org/markup-compatibility/2006" xmlns:a14="http://schemas.microsoft.com/office/drawing/2010/main" val="CCFFCC" mc:Ignorable="a14" a14:legacySpreadsheetColorIndex="42"/>
              </a:solidFill>
              <a:effectLst/>
              <a:latin typeface="ＭＳ Ｐゴシック"/>
              <a:ea typeface="ＭＳ Ｐゴシック"/>
            </a:rPr>
            <a:t>以下、ヘルプ抜粋</a:t>
          </a:r>
        </a:p>
      </xdr:txBody>
    </xdr:sp>
    <xdr:clientData/>
  </xdr:twoCellAnchor>
  <xdr:twoCellAnchor editAs="oneCell">
    <xdr:from>
      <xdr:col>5</xdr:col>
      <xdr:colOff>161925</xdr:colOff>
      <xdr:row>180</xdr:row>
      <xdr:rowOff>95250</xdr:rowOff>
    </xdr:from>
    <xdr:to>
      <xdr:col>11</xdr:col>
      <xdr:colOff>514350</xdr:colOff>
      <xdr:row>193</xdr:row>
      <xdr:rowOff>152400</xdr:rowOff>
    </xdr:to>
    <xdr:pic>
      <xdr:nvPicPr>
        <xdr:cNvPr id="2375" name="Picture 5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43225" y="33023175"/>
          <a:ext cx="4467225" cy="2286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180</xdr:row>
      <xdr:rowOff>114300</xdr:rowOff>
    </xdr:from>
    <xdr:to>
      <xdr:col>5</xdr:col>
      <xdr:colOff>104775</xdr:colOff>
      <xdr:row>186</xdr:row>
      <xdr:rowOff>95250</xdr:rowOff>
    </xdr:to>
    <xdr:sp macro="" textlink="">
      <xdr:nvSpPr>
        <xdr:cNvPr id="2105" name="Text Box 57"/>
        <xdr:cNvSpPr txBox="1">
          <a:spLocks noChangeArrowheads="1"/>
        </xdr:cNvSpPr>
      </xdr:nvSpPr>
      <xdr:spPr bwMode="auto">
        <a:xfrm>
          <a:off x="0" y="33042225"/>
          <a:ext cx="2886075" cy="1009650"/>
        </a:xfrm>
        <a:prstGeom prst="rect">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outerShdw dist="35921" dir="2700000" algn="ctr" rotWithShape="0">
            <a:srgbClr val="808080"/>
          </a:outerShdw>
        </a:effectLst>
      </xdr:spPr>
      <xdr:txBody>
        <a:bodyPr vertOverflow="clip" wrap="square" lIns="36000" tIns="46800" rIns="90000" bIns="46800" anchor="t" upright="1"/>
        <a:lstStyle/>
        <a:p>
          <a:pPr algn="l" rtl="0">
            <a:lnSpc>
              <a:spcPts val="2000"/>
            </a:lnSpc>
            <a:defRPr sz="1000"/>
          </a:pPr>
          <a:r>
            <a:rPr lang="en-US" altLang="ja-JP" sz="1800" b="0" i="0" u="none" strike="noStrike" baseline="0">
              <a:solidFill>
                <a:srgbClr val="0000FF"/>
              </a:solidFill>
              <a:latin typeface="ＭＳ Ｐゴシック"/>
              <a:ea typeface="ＭＳ Ｐゴシック"/>
            </a:rPr>
            <a:t>[</a:t>
          </a:r>
          <a:r>
            <a:rPr lang="ja-JP" altLang="en-US" sz="1800" b="0" i="0" u="none" strike="noStrike" baseline="0">
              <a:solidFill>
                <a:srgbClr val="0000FF"/>
              </a:solidFill>
              <a:latin typeface="ＭＳ Ｐゴシック"/>
              <a:ea typeface="ＭＳ Ｐゴシック"/>
            </a:rPr>
            <a:t>ソルバー </a:t>
          </a:r>
          <a:r>
            <a:rPr lang="en-US" altLang="ja-JP" sz="1800" b="0" i="0" u="none" strike="noStrike" baseline="0">
              <a:solidFill>
                <a:srgbClr val="0000FF"/>
              </a:solidFill>
              <a:latin typeface="ＭＳ Ｐゴシック"/>
              <a:ea typeface="ＭＳ Ｐゴシック"/>
            </a:rPr>
            <a:t>: </a:t>
          </a:r>
          <a:r>
            <a:rPr lang="ja-JP" altLang="en-US" sz="1800" b="0" i="0" u="none" strike="noStrike" baseline="0">
              <a:solidFill>
                <a:srgbClr val="FF00FF"/>
              </a:solidFill>
              <a:latin typeface="ＭＳ Ｐゴシック"/>
              <a:ea typeface="ＭＳ Ｐゴシック"/>
            </a:rPr>
            <a:t>パラメータ設定</a:t>
          </a:r>
          <a:r>
            <a:rPr lang="en-US" altLang="ja-JP" sz="1800" b="0" i="0" u="none" strike="noStrike" baseline="0">
              <a:solidFill>
                <a:srgbClr val="0000FF"/>
              </a:solidFill>
              <a:latin typeface="ＭＳ Ｐゴシック"/>
              <a:ea typeface="ＭＳ Ｐゴシック"/>
            </a:rPr>
            <a:t>] </a:t>
          </a:r>
          <a:r>
            <a:rPr lang="ja-JP" altLang="en-US" sz="1800" b="0" i="0" u="none" strike="noStrike" baseline="0">
              <a:solidFill>
                <a:srgbClr val="0000FF"/>
              </a:solidFill>
              <a:latin typeface="ＭＳ Ｐゴシック"/>
              <a:ea typeface="ＭＳ Ｐゴシック"/>
            </a:rPr>
            <a:t>ダイアログ ボックスのオプションについて</a:t>
          </a:r>
        </a:p>
      </xdr:txBody>
    </xdr:sp>
    <xdr:clientData/>
  </xdr:twoCellAnchor>
  <xdr:twoCellAnchor>
    <xdr:from>
      <xdr:col>0</xdr:col>
      <xdr:colOff>0</xdr:colOff>
      <xdr:row>248</xdr:row>
      <xdr:rowOff>95250</xdr:rowOff>
    </xdr:from>
    <xdr:to>
      <xdr:col>6</xdr:col>
      <xdr:colOff>381000</xdr:colOff>
      <xdr:row>253</xdr:row>
      <xdr:rowOff>9525</xdr:rowOff>
    </xdr:to>
    <xdr:sp macro="" textlink="">
      <xdr:nvSpPr>
        <xdr:cNvPr id="2106" name="Text Box 58"/>
        <xdr:cNvSpPr txBox="1">
          <a:spLocks noChangeArrowheads="1"/>
        </xdr:cNvSpPr>
      </xdr:nvSpPr>
      <xdr:spPr bwMode="auto">
        <a:xfrm>
          <a:off x="0" y="44681775"/>
          <a:ext cx="3848100" cy="771525"/>
        </a:xfrm>
        <a:prstGeom prst="rect">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outerShdw dist="35921" dir="2700000" algn="ctr" rotWithShape="0">
            <a:srgbClr val="808080"/>
          </a:outerShdw>
        </a:effectLst>
      </xdr:spPr>
      <xdr:txBody>
        <a:bodyPr vertOverflow="clip" wrap="square" lIns="36000" tIns="46800" rIns="90000" bIns="46800" anchor="t" upright="1"/>
        <a:lstStyle/>
        <a:p>
          <a:pPr algn="l" rtl="0">
            <a:lnSpc>
              <a:spcPts val="2000"/>
            </a:lnSpc>
            <a:defRPr sz="1000"/>
          </a:pPr>
          <a:r>
            <a:rPr lang="en-US" altLang="ja-JP" sz="1800" b="0" i="0" u="none" strike="noStrike" baseline="0">
              <a:solidFill>
                <a:srgbClr val="0000FF"/>
              </a:solidFill>
              <a:latin typeface="ＭＳ Ｐゴシック"/>
              <a:ea typeface="ＭＳ Ｐゴシック"/>
            </a:rPr>
            <a:t>[</a:t>
          </a:r>
          <a:r>
            <a:rPr lang="ja-JP" altLang="en-US" sz="1800" b="0" i="0" u="none" strike="noStrike" baseline="0">
              <a:solidFill>
                <a:srgbClr val="0000FF"/>
              </a:solidFill>
              <a:latin typeface="ＭＳ Ｐゴシック"/>
              <a:ea typeface="ＭＳ Ｐゴシック"/>
            </a:rPr>
            <a:t>ソルバー </a:t>
          </a:r>
          <a:r>
            <a:rPr lang="en-US" altLang="ja-JP" sz="1800" b="0" i="0" u="none" strike="noStrike" baseline="0">
              <a:solidFill>
                <a:srgbClr val="0000FF"/>
              </a:solidFill>
              <a:latin typeface="ＭＳ Ｐゴシック"/>
              <a:ea typeface="ＭＳ Ｐゴシック"/>
            </a:rPr>
            <a:t>: </a:t>
          </a:r>
          <a:r>
            <a:rPr lang="ja-JP" altLang="en-US" sz="1800" b="0" i="0" u="none" strike="noStrike" baseline="0">
              <a:solidFill>
                <a:srgbClr val="FF00FF"/>
              </a:solidFill>
              <a:latin typeface="ＭＳ Ｐゴシック"/>
              <a:ea typeface="ＭＳ Ｐゴシック"/>
            </a:rPr>
            <a:t>探索結果</a:t>
          </a:r>
          <a:r>
            <a:rPr lang="en-US" altLang="ja-JP" sz="1800" b="0" i="0" u="none" strike="noStrike" baseline="0">
              <a:solidFill>
                <a:srgbClr val="0000FF"/>
              </a:solidFill>
              <a:latin typeface="ＭＳ Ｐゴシック"/>
              <a:ea typeface="ＭＳ Ｐゴシック"/>
            </a:rPr>
            <a:t>] </a:t>
          </a:r>
          <a:r>
            <a:rPr lang="ja-JP" altLang="en-US" sz="1800" b="0" i="0" u="none" strike="noStrike" baseline="0">
              <a:solidFill>
                <a:srgbClr val="0000FF"/>
              </a:solidFill>
              <a:latin typeface="ＭＳ Ｐゴシック"/>
              <a:ea typeface="ＭＳ Ｐゴシック"/>
            </a:rPr>
            <a:t>ダイアログ ボックスのオプションについて</a:t>
          </a:r>
        </a:p>
      </xdr:txBody>
    </xdr:sp>
    <xdr:clientData/>
  </xdr:twoCellAnchor>
  <xdr:twoCellAnchor editAs="oneCell">
    <xdr:from>
      <xdr:col>6</xdr:col>
      <xdr:colOff>400050</xdr:colOff>
      <xdr:row>248</xdr:row>
      <xdr:rowOff>57150</xdr:rowOff>
    </xdr:from>
    <xdr:to>
      <xdr:col>11</xdr:col>
      <xdr:colOff>523875</xdr:colOff>
      <xdr:row>256</xdr:row>
      <xdr:rowOff>114300</xdr:rowOff>
    </xdr:to>
    <xdr:pic>
      <xdr:nvPicPr>
        <xdr:cNvPr id="2378" name="Picture 59"/>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867150" y="44643675"/>
          <a:ext cx="3552825" cy="14287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0</xdr:col>
      <xdr:colOff>0</xdr:colOff>
      <xdr:row>316</xdr:row>
      <xdr:rowOff>57150</xdr:rowOff>
    </xdr:from>
    <xdr:to>
      <xdr:col>11</xdr:col>
      <xdr:colOff>523875</xdr:colOff>
      <xdr:row>407</xdr:row>
      <xdr:rowOff>28575</xdr:rowOff>
    </xdr:to>
    <xdr:sp macro="" textlink="">
      <xdr:nvSpPr>
        <xdr:cNvPr id="2108" name="Text Box 60"/>
        <xdr:cNvSpPr txBox="1">
          <a:spLocks noChangeArrowheads="1"/>
        </xdr:cNvSpPr>
      </xdr:nvSpPr>
      <xdr:spPr bwMode="auto">
        <a:xfrm>
          <a:off x="0" y="56302275"/>
          <a:ext cx="7419975" cy="15573375"/>
        </a:xfrm>
        <a:prstGeom prst="rect">
          <a:avLst/>
        </a:prstGeom>
        <a:solidFill>
          <a:srgbClr xmlns:mc="http://schemas.openxmlformats.org/markup-compatibility/2006" xmlns:a14="http://schemas.microsoft.com/office/drawing/2010/main" val="FFFFFF" mc:Ignorable="a14" a14:legacySpreadsheetColorIndex="9"/>
        </a:solidFill>
        <a:ln w="57150" cmpd="thickThin">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72000" tIns="82800" rIns="90000" bIns="46800" anchor="t" upright="1"/>
        <a:lstStyle/>
        <a:p>
          <a:pPr algn="l" rtl="0">
            <a:defRPr sz="1000"/>
          </a:pPr>
          <a:r>
            <a:rPr lang="en-US" altLang="ja-JP" sz="1100" b="0" i="0" u="none" strike="noStrike" baseline="0">
              <a:solidFill>
                <a:srgbClr val="0000FF"/>
              </a:solidFill>
              <a:latin typeface="ＭＳ Ｐゴシック"/>
              <a:ea typeface="ＭＳ Ｐゴシック"/>
            </a:rPr>
            <a:t>[</a:t>
          </a:r>
          <a:r>
            <a:rPr lang="ja-JP" altLang="en-US" sz="1100" b="0" i="0" u="none" strike="noStrike" baseline="0">
              <a:solidFill>
                <a:srgbClr val="0000FF"/>
              </a:solidFill>
              <a:latin typeface="ＭＳ Ｐゴシック"/>
              <a:ea typeface="ＭＳ Ｐゴシック"/>
            </a:rPr>
            <a:t>ソルバー </a:t>
          </a:r>
          <a:r>
            <a:rPr lang="en-US" altLang="ja-JP" sz="1100" b="0" i="0" u="none" strike="noStrike" baseline="0">
              <a:solidFill>
                <a:srgbClr val="0000FF"/>
              </a:solidFill>
              <a:latin typeface="ＭＳ Ｐゴシック"/>
              <a:ea typeface="ＭＳ Ｐゴシック"/>
            </a:rPr>
            <a:t>: </a:t>
          </a:r>
          <a:r>
            <a:rPr lang="ja-JP" altLang="en-US" sz="1100" b="0" i="0" u="none" strike="noStrike" baseline="0">
              <a:solidFill>
                <a:srgbClr val="0000FF"/>
              </a:solidFill>
              <a:latin typeface="ＭＳ Ｐゴシック"/>
              <a:ea typeface="ＭＳ Ｐゴシック"/>
            </a:rPr>
            <a:t>オプション設定</a:t>
          </a:r>
          <a:r>
            <a:rPr lang="en-US" altLang="ja-JP" sz="1100" b="0" i="0" u="none" strike="noStrike" baseline="0">
              <a:solidFill>
                <a:srgbClr val="0000FF"/>
              </a:solidFill>
              <a:latin typeface="ＭＳ Ｐゴシック"/>
              <a:ea typeface="ＭＳ Ｐゴシック"/>
            </a:rPr>
            <a:t>] </a:t>
          </a:r>
          <a:r>
            <a:rPr lang="ja-JP" altLang="en-US" sz="1100" b="0" i="0" u="none" strike="noStrike" baseline="0">
              <a:solidFill>
                <a:srgbClr val="0000FF"/>
              </a:solidFill>
              <a:latin typeface="ＭＳ Ｐゴシック"/>
              <a:ea typeface="ＭＳ Ｐゴシック"/>
            </a:rPr>
            <a:t>ダイアログ ボックスのオプションについて</a:t>
          </a:r>
          <a:endParaRPr lang="ja-JP" altLang="en-US" sz="1100" b="0" i="0" u="none" strike="noStrike" baseline="0">
            <a:solidFill>
              <a:srgbClr val="003300"/>
            </a:solidFill>
            <a:latin typeface="ＭＳ Ｐゴシック"/>
            <a:ea typeface="ＭＳ Ｐゴシック"/>
          </a:endParaRP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ja-JP" altLang="en-US" sz="1100" b="0" i="0" u="none" strike="noStrike" baseline="0">
              <a:solidFill>
                <a:srgbClr val="003300"/>
              </a:solidFill>
              <a:latin typeface="ＭＳ Ｐゴシック"/>
              <a:ea typeface="ＭＳ Ｐゴシック"/>
            </a:rPr>
            <a:t>解決過程に関する詳細な設定、問題の定義の読み込みと保存、および</a:t>
          </a:r>
          <a:r>
            <a:rPr lang="ja-JP" altLang="en-US" sz="1100" b="0" i="0" u="none" strike="noStrike" baseline="0">
              <a:solidFill>
                <a:srgbClr val="FF0000"/>
              </a:solidFill>
              <a:latin typeface="ＭＳ Ｐゴシック"/>
              <a:ea typeface="ＭＳ Ｐゴシック"/>
            </a:rPr>
            <a:t>線形と非線形の問題</a:t>
          </a:r>
          <a:r>
            <a:rPr lang="ja-JP" altLang="en-US" sz="1100" b="0" i="0" u="none" strike="noStrike" baseline="0">
              <a:solidFill>
                <a:srgbClr val="003300"/>
              </a:solidFill>
              <a:latin typeface="ＭＳ Ｐゴシック"/>
              <a:ea typeface="ＭＳ Ｐゴシック"/>
            </a:rPr>
            <a:t>に関するパラメータ定義を行います。各オプションには、一般的な問題に適用できる既定値が設定されています。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1" i="0" u="none" strike="noStrike" baseline="0">
              <a:solidFill>
                <a:srgbClr val="FF00FF"/>
              </a:solidFill>
              <a:latin typeface="ＭＳ Ｐゴシック"/>
              <a:ea typeface="ＭＳ Ｐゴシック"/>
            </a:rPr>
            <a:t>制限時間</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a:t>
          </a:r>
        </a:p>
        <a:p>
          <a:pPr algn="l" rtl="0">
            <a:defRPr sz="1000"/>
          </a:pPr>
          <a:r>
            <a:rPr lang="ja-JP" altLang="en-US" sz="1100" b="0" i="0" u="none" strike="noStrike" baseline="0">
              <a:solidFill>
                <a:srgbClr val="003300"/>
              </a:solidFill>
              <a:latin typeface="ＭＳ Ｐゴシック"/>
              <a:ea typeface="ＭＳ Ｐゴシック"/>
            </a:rPr>
            <a:t>　解決処理の時間を入力します。最大 </a:t>
          </a:r>
          <a:r>
            <a:rPr lang="en-US" altLang="ja-JP" sz="1100" b="0" i="0" u="none" strike="noStrike" baseline="0">
              <a:solidFill>
                <a:srgbClr val="003300"/>
              </a:solidFill>
              <a:latin typeface="ＭＳ Ｐゴシック"/>
              <a:ea typeface="ＭＳ Ｐゴシック"/>
            </a:rPr>
            <a:t>32,767 </a:t>
          </a:r>
          <a:r>
            <a:rPr lang="ja-JP" altLang="en-US" sz="1100" b="0" i="0" u="none" strike="noStrike" baseline="0">
              <a:solidFill>
                <a:srgbClr val="003300"/>
              </a:solidFill>
              <a:latin typeface="ＭＳ Ｐゴシック"/>
              <a:ea typeface="ＭＳ Ｐゴシック"/>
            </a:rPr>
            <a:t>までの値を入力できますが、大部分の小さい問題に適用できる既定値として </a:t>
          </a:r>
          <a:r>
            <a:rPr lang="en-US" altLang="ja-JP" sz="1100" b="0" i="0" u="none" strike="noStrike" baseline="0">
              <a:solidFill>
                <a:srgbClr val="003300"/>
              </a:solidFill>
              <a:latin typeface="ＭＳ Ｐゴシック"/>
              <a:ea typeface="ＭＳ Ｐゴシック"/>
            </a:rPr>
            <a:t>100 (</a:t>
          </a:r>
          <a:r>
            <a:rPr lang="ja-JP" altLang="en-US" sz="1100" b="0" i="0" u="none" strike="noStrike" baseline="0">
              <a:solidFill>
                <a:srgbClr val="003300"/>
              </a:solidFill>
              <a:latin typeface="ＭＳ Ｐゴシック"/>
              <a:ea typeface="ＭＳ Ｐゴシック"/>
            </a:rPr>
            <a:t>秒</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が設定されています。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反復回数</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a:t>
          </a:r>
        </a:p>
        <a:p>
          <a:pPr algn="l" rtl="0">
            <a:defRPr sz="1000"/>
          </a:pPr>
          <a:r>
            <a:rPr lang="ja-JP" altLang="en-US" sz="1100" b="0" i="0" u="none" strike="noStrike" baseline="0">
              <a:solidFill>
                <a:srgbClr val="003300"/>
              </a:solidFill>
              <a:latin typeface="ＭＳ Ｐゴシック"/>
              <a:ea typeface="ＭＳ Ｐゴシック"/>
            </a:rPr>
            <a:t>　反復計算の回数を入力して、解決処理の時間を制限します。最大 </a:t>
          </a:r>
          <a:r>
            <a:rPr lang="en-US" altLang="ja-JP" sz="1100" b="0" i="0" u="none" strike="noStrike" baseline="0">
              <a:solidFill>
                <a:srgbClr val="003300"/>
              </a:solidFill>
              <a:latin typeface="ＭＳ Ｐゴシック"/>
              <a:ea typeface="ＭＳ Ｐゴシック"/>
            </a:rPr>
            <a:t>32,767 </a:t>
          </a:r>
          <a:r>
            <a:rPr lang="ja-JP" altLang="en-US" sz="1100" b="0" i="0" u="none" strike="noStrike" baseline="0">
              <a:solidFill>
                <a:srgbClr val="003300"/>
              </a:solidFill>
              <a:latin typeface="ＭＳ Ｐゴシック"/>
              <a:ea typeface="ＭＳ Ｐゴシック"/>
            </a:rPr>
            <a:t>までの値を入力できますが、大部分の小さい問題に適用できる既定値として </a:t>
          </a:r>
          <a:r>
            <a:rPr lang="en-US" altLang="ja-JP" sz="1100" b="0" i="0" u="none" strike="noStrike" baseline="0">
              <a:solidFill>
                <a:srgbClr val="003300"/>
              </a:solidFill>
              <a:latin typeface="ＭＳ Ｐゴシック"/>
              <a:ea typeface="ＭＳ Ｐゴシック"/>
            </a:rPr>
            <a:t>100 </a:t>
          </a:r>
          <a:r>
            <a:rPr lang="ja-JP" altLang="en-US" sz="1100" b="0" i="0" u="none" strike="noStrike" baseline="0">
              <a:solidFill>
                <a:srgbClr val="003300"/>
              </a:solidFill>
              <a:latin typeface="ＭＳ Ｐゴシック"/>
              <a:ea typeface="ＭＳ Ｐゴシック"/>
            </a:rPr>
            <a:t>が設定されています。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精度</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a:t>
          </a:r>
        </a:p>
        <a:p>
          <a:pPr algn="l" rtl="0">
            <a:defRPr sz="1000"/>
          </a:pPr>
          <a:r>
            <a:rPr lang="ja-JP" altLang="en-US" sz="1100" b="0" i="0" u="none" strike="noStrike" baseline="0">
              <a:solidFill>
                <a:srgbClr val="003300"/>
              </a:solidFill>
              <a:latin typeface="ＭＳ Ｐゴシック"/>
              <a:ea typeface="ＭＳ Ｐゴシック"/>
            </a:rPr>
            <a:t>　解決処理の精度を入力します。入力した数値を使って、制約条件セルの値が目標値と一致するかどうか、または上限や下限の範囲内に収まっているかどうかが判断されます。精度は、</a:t>
          </a:r>
          <a:r>
            <a:rPr lang="en-US" altLang="ja-JP" sz="1100" b="0" i="0" u="none" strike="noStrike" baseline="0">
              <a:solidFill>
                <a:srgbClr val="003300"/>
              </a:solidFill>
              <a:latin typeface="ＭＳ Ｐゴシック"/>
              <a:ea typeface="ＭＳ Ｐゴシック"/>
            </a:rPr>
            <a:t>0 (</a:t>
          </a:r>
          <a:r>
            <a:rPr lang="ja-JP" altLang="en-US" sz="1100" b="0" i="0" u="none" strike="noStrike" baseline="0">
              <a:solidFill>
                <a:srgbClr val="003300"/>
              </a:solidFill>
              <a:latin typeface="ＭＳ Ｐゴシック"/>
              <a:ea typeface="ＭＳ Ｐゴシック"/>
            </a:rPr>
            <a:t>ゼロ</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より大きく </a:t>
          </a:r>
          <a:r>
            <a:rPr lang="en-US" altLang="ja-JP" sz="1100" b="0" i="0" u="none" strike="noStrike" baseline="0">
              <a:solidFill>
                <a:srgbClr val="003300"/>
              </a:solidFill>
              <a:latin typeface="ＭＳ Ｐゴシック"/>
              <a:ea typeface="ＭＳ Ｐゴシック"/>
            </a:rPr>
            <a:t>1 </a:t>
          </a:r>
          <a:r>
            <a:rPr lang="ja-JP" altLang="en-US" sz="1100" b="0" i="0" u="none" strike="noStrike" baseline="0">
              <a:solidFill>
                <a:srgbClr val="003300"/>
              </a:solidFill>
              <a:latin typeface="ＭＳ Ｐゴシック"/>
              <a:ea typeface="ＭＳ Ｐゴシック"/>
            </a:rPr>
            <a:t>より小さい小数値で表します。入力した値が小さいほど精度が高くなります。たとえば、</a:t>
          </a:r>
          <a:r>
            <a:rPr lang="en-US" altLang="ja-JP" sz="1100" b="0" i="0" u="none" strike="noStrike" baseline="0">
              <a:solidFill>
                <a:srgbClr val="003300"/>
              </a:solidFill>
              <a:latin typeface="ＭＳ Ｐゴシック"/>
              <a:ea typeface="ＭＳ Ｐゴシック"/>
            </a:rPr>
            <a:t>0.01 </a:t>
          </a:r>
          <a:r>
            <a:rPr lang="ja-JP" altLang="en-US" sz="1100" b="0" i="0" u="none" strike="noStrike" baseline="0">
              <a:solidFill>
                <a:srgbClr val="003300"/>
              </a:solidFill>
              <a:latin typeface="ＭＳ Ｐゴシック"/>
              <a:ea typeface="ＭＳ Ｐゴシック"/>
            </a:rPr>
            <a:t>を指定したときよりも </a:t>
          </a:r>
          <a:r>
            <a:rPr lang="en-US" altLang="ja-JP" sz="1100" b="0" i="0" u="none" strike="noStrike" baseline="0">
              <a:solidFill>
                <a:srgbClr val="003300"/>
              </a:solidFill>
              <a:latin typeface="ＭＳ Ｐゴシック"/>
              <a:ea typeface="ＭＳ Ｐゴシック"/>
            </a:rPr>
            <a:t>0.0001 </a:t>
          </a:r>
          <a:r>
            <a:rPr lang="ja-JP" altLang="en-US" sz="1100" b="0" i="0" u="none" strike="noStrike" baseline="0">
              <a:solidFill>
                <a:srgbClr val="003300"/>
              </a:solidFill>
              <a:latin typeface="ＭＳ Ｐゴシック"/>
              <a:ea typeface="ＭＳ Ｐゴシック"/>
            </a:rPr>
            <a:t>を指定したときの方が精度は高くなります。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公差</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a:t>
          </a:r>
        </a:p>
        <a:p>
          <a:pPr algn="l" rtl="0">
            <a:defRPr sz="1000"/>
          </a:pPr>
          <a:r>
            <a:rPr lang="ja-JP" altLang="en-US" sz="1100" b="0" i="0" u="none" strike="noStrike" baseline="0">
              <a:solidFill>
                <a:srgbClr val="003300"/>
              </a:solidFill>
              <a:latin typeface="ＭＳ Ｐゴシック"/>
              <a:ea typeface="ＭＳ Ｐゴシック"/>
            </a:rPr>
            <a:t>　整数の制約条件を満たす解の目的セルの、</a:t>
          </a:r>
          <a:r>
            <a:rPr lang="ja-JP" altLang="en-US" sz="1100" b="0" i="0" u="none" strike="noStrike" baseline="0">
              <a:solidFill>
                <a:srgbClr val="FF0000"/>
              </a:solidFill>
              <a:latin typeface="ＭＳ Ｐゴシック"/>
              <a:ea typeface="ＭＳ Ｐゴシック"/>
            </a:rPr>
            <a:t>最適値との許容誤差</a:t>
          </a:r>
          <a:r>
            <a:rPr lang="ja-JP" altLang="en-US" sz="1100" b="0" i="0" u="none" strike="noStrike" baseline="0">
              <a:solidFill>
                <a:srgbClr val="003300"/>
              </a:solidFill>
              <a:latin typeface="ＭＳ Ｐゴシック"/>
              <a:ea typeface="ＭＳ Ｐゴシック"/>
            </a:rPr>
            <a:t>をパーセント単位で入力します。</a:t>
          </a:r>
        </a:p>
        <a:p>
          <a:pPr algn="l" rtl="0">
            <a:defRPr sz="1000"/>
          </a:pPr>
          <a:r>
            <a:rPr lang="ja-JP" altLang="en-US" sz="1100" b="0" i="0" u="none" strike="noStrike" baseline="0">
              <a:solidFill>
                <a:srgbClr val="003300"/>
              </a:solidFill>
              <a:latin typeface="ＭＳ Ｐゴシック"/>
              <a:ea typeface="ＭＳ Ｐゴシック"/>
            </a:rPr>
            <a:t>　このオプションは、整数の制約条件が設定されている問題だけに適用されます。公差が大きくなるほど、解決に必要な時間は短くなります。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収束</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a:t>
          </a:r>
        </a:p>
        <a:p>
          <a:pPr algn="l" rtl="0">
            <a:defRPr sz="1000"/>
          </a:pPr>
          <a:r>
            <a:rPr lang="ja-JP" altLang="en-US" sz="1100" b="0" i="0" u="none" strike="noStrike" baseline="0">
              <a:solidFill>
                <a:srgbClr val="003300"/>
              </a:solidFill>
              <a:latin typeface="ＭＳ Ｐゴシック"/>
              <a:ea typeface="ＭＳ Ｐゴシック"/>
            </a:rPr>
            <a:t>　目的セルの値の相対的な変化量が、直前の </a:t>
          </a:r>
          <a:r>
            <a:rPr lang="en-US" altLang="ja-JP" sz="1100" b="0" i="0" u="none" strike="noStrike" baseline="0">
              <a:solidFill>
                <a:srgbClr val="003300"/>
              </a:solidFill>
              <a:latin typeface="ＭＳ Ｐゴシック"/>
              <a:ea typeface="ＭＳ Ｐゴシック"/>
            </a:rPr>
            <a:t>5 </a:t>
          </a:r>
          <a:r>
            <a:rPr lang="ja-JP" altLang="en-US" sz="1100" b="0" i="0" u="none" strike="noStrike" baseline="0">
              <a:solidFill>
                <a:srgbClr val="003300"/>
              </a:solidFill>
              <a:latin typeface="ＭＳ Ｐゴシック"/>
              <a:ea typeface="ＭＳ Ｐゴシック"/>
            </a:rPr>
            <a:t>回の反復計算で、</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収束</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ボックスの数値よりも小さい場合、ソルバーは停止します。収束は非線形問題だけに適用され、</a:t>
          </a:r>
          <a:r>
            <a:rPr lang="en-US" altLang="ja-JP" sz="1100" b="0" i="0" u="none" strike="noStrike" baseline="0">
              <a:solidFill>
                <a:srgbClr val="003300"/>
              </a:solidFill>
              <a:latin typeface="ＭＳ Ｐゴシック"/>
              <a:ea typeface="ＭＳ Ｐゴシック"/>
            </a:rPr>
            <a:t>0 (</a:t>
          </a:r>
          <a:r>
            <a:rPr lang="ja-JP" altLang="en-US" sz="1100" b="0" i="0" u="none" strike="noStrike" baseline="0">
              <a:solidFill>
                <a:srgbClr val="003300"/>
              </a:solidFill>
              <a:latin typeface="ＭＳ Ｐゴシック"/>
              <a:ea typeface="ＭＳ Ｐゴシック"/>
            </a:rPr>
            <a:t>ゼロ</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より大きく </a:t>
          </a:r>
          <a:r>
            <a:rPr lang="en-US" altLang="ja-JP" sz="1100" b="0" i="0" u="none" strike="noStrike" baseline="0">
              <a:solidFill>
                <a:srgbClr val="003300"/>
              </a:solidFill>
              <a:latin typeface="ＭＳ Ｐゴシック"/>
              <a:ea typeface="ＭＳ Ｐゴシック"/>
            </a:rPr>
            <a:t>1 </a:t>
          </a:r>
          <a:r>
            <a:rPr lang="ja-JP" altLang="en-US" sz="1100" b="0" i="0" u="none" strike="noStrike" baseline="0">
              <a:solidFill>
                <a:srgbClr val="003300"/>
              </a:solidFill>
              <a:latin typeface="ＭＳ Ｐゴシック"/>
              <a:ea typeface="ＭＳ Ｐゴシック"/>
            </a:rPr>
            <a:t>より小さい小数値で表します。入力した値が小さいほど収束値が小さくなります。たとえば、</a:t>
          </a:r>
          <a:r>
            <a:rPr lang="en-US" altLang="ja-JP" sz="1100" b="0" i="0" u="none" strike="noStrike" baseline="0">
              <a:solidFill>
                <a:srgbClr val="003300"/>
              </a:solidFill>
              <a:latin typeface="ＭＳ Ｐゴシック"/>
              <a:ea typeface="ＭＳ Ｐゴシック"/>
            </a:rPr>
            <a:t>0.01 </a:t>
          </a:r>
          <a:r>
            <a:rPr lang="ja-JP" altLang="en-US" sz="1100" b="0" i="0" u="none" strike="noStrike" baseline="0">
              <a:solidFill>
                <a:srgbClr val="003300"/>
              </a:solidFill>
              <a:latin typeface="ＭＳ Ｐゴシック"/>
              <a:ea typeface="ＭＳ Ｐゴシック"/>
            </a:rPr>
            <a:t>を指定したときよりも </a:t>
          </a:r>
          <a:r>
            <a:rPr lang="en-US" altLang="ja-JP" sz="1100" b="0" i="0" u="none" strike="noStrike" baseline="0">
              <a:solidFill>
                <a:srgbClr val="003300"/>
              </a:solidFill>
              <a:latin typeface="ＭＳ Ｐゴシック"/>
              <a:ea typeface="ＭＳ Ｐゴシック"/>
            </a:rPr>
            <a:t>0.0001 </a:t>
          </a:r>
          <a:r>
            <a:rPr lang="ja-JP" altLang="en-US" sz="1100" b="0" i="0" u="none" strike="noStrike" baseline="0">
              <a:solidFill>
                <a:srgbClr val="003300"/>
              </a:solidFill>
              <a:latin typeface="ＭＳ Ｐゴシック"/>
              <a:ea typeface="ＭＳ Ｐゴシック"/>
            </a:rPr>
            <a:t>を指定したときの方が相対的な変化量が少なくなります。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線形モデルで計算</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チェック ボックス</a:t>
          </a:r>
        </a:p>
        <a:p>
          <a:pPr algn="l" rtl="0">
            <a:defRPr sz="1000"/>
          </a:pPr>
          <a:r>
            <a:rPr lang="ja-JP" altLang="en-US" sz="1100" b="0" i="0" u="none" strike="noStrike" baseline="0">
              <a:solidFill>
                <a:srgbClr val="003300"/>
              </a:solidFill>
              <a:latin typeface="ＭＳ Ｐゴシック"/>
              <a:ea typeface="ＭＳ Ｐゴシック"/>
            </a:rPr>
            <a:t>　このチェック ボックスをオンにすると、</a:t>
          </a:r>
          <a:r>
            <a:rPr lang="ja-JP" altLang="en-US" sz="1100" b="0" i="0" u="none" strike="noStrike" baseline="0">
              <a:solidFill>
                <a:srgbClr val="FF0000"/>
              </a:solidFill>
              <a:latin typeface="ＭＳ Ｐゴシック"/>
              <a:ea typeface="ＭＳ Ｐゴシック"/>
            </a:rPr>
            <a:t>モデルのすべての関係が線形であり、線形の最適化問題での解決の速度を向上</a:t>
          </a:r>
          <a:r>
            <a:rPr lang="ja-JP" altLang="en-US" sz="1100" b="0" i="0" u="none" strike="noStrike" baseline="0">
              <a:solidFill>
                <a:srgbClr val="003300"/>
              </a:solidFill>
              <a:latin typeface="ＭＳ Ｐゴシック"/>
              <a:ea typeface="ＭＳ Ｐゴシック"/>
            </a:rPr>
            <a:t>できます。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反復結果の表示</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チェック ボックス</a:t>
          </a:r>
        </a:p>
        <a:p>
          <a:pPr algn="l" rtl="0">
            <a:defRPr sz="1000"/>
          </a:pPr>
          <a:r>
            <a:rPr lang="ja-JP" altLang="en-US" sz="1100" b="0" i="0" u="none" strike="noStrike" baseline="0">
              <a:solidFill>
                <a:srgbClr val="003300"/>
              </a:solidFill>
              <a:latin typeface="ＭＳ Ｐゴシック"/>
              <a:ea typeface="ＭＳ Ｐゴシック"/>
            </a:rPr>
            <a:t>　このチェック ボックスをオンにすると、ソルバーが中断し、各反復計算の結果が表示されます。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単位の自動設定</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チェック ボックス</a:t>
          </a:r>
        </a:p>
        <a:p>
          <a:pPr algn="l" rtl="0">
            <a:defRPr sz="1000"/>
          </a:pPr>
          <a:r>
            <a:rPr lang="ja-JP" altLang="en-US" sz="1100" b="0" i="0" u="none" strike="noStrike" baseline="0">
              <a:solidFill>
                <a:srgbClr val="003300"/>
              </a:solidFill>
              <a:latin typeface="ＭＳ Ｐゴシック"/>
              <a:ea typeface="ＭＳ Ｐゴシック"/>
            </a:rPr>
            <a:t>　入力と出力のサイズに大きな差がある場合、このチェック ボックスをオンにすると自動的に単位が変更されます。たとえば、億単位の投資に基づいて、最大の利益をパーセント単位で求める場合に指定します。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非負数を仮定する</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チェック ボックス</a:t>
          </a:r>
        </a:p>
        <a:p>
          <a:pPr algn="l" rtl="0">
            <a:defRPr sz="1000"/>
          </a:pPr>
          <a:r>
            <a:rPr lang="ja-JP" altLang="en-US" sz="1100" b="0" i="0" u="none" strike="noStrike" baseline="0">
              <a:solidFill>
                <a:srgbClr val="003300"/>
              </a:solidFill>
              <a:latin typeface="ＭＳ Ｐゴシック"/>
              <a:ea typeface="ＭＳ Ｐゴシック"/>
            </a:rPr>
            <a:t>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制約条件の追加</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ダイアログ ボックスの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制約条件</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ボックスに下限を設定していないすべての変化させる</a:t>
          </a:r>
          <a:r>
            <a:rPr lang="ja-JP" altLang="en-US" sz="1100" b="0" i="0" u="none" strike="noStrike" baseline="0">
              <a:solidFill>
                <a:srgbClr val="FF0000"/>
              </a:solidFill>
              <a:latin typeface="ＭＳ Ｐゴシック"/>
              <a:ea typeface="ＭＳ Ｐゴシック"/>
            </a:rPr>
            <a:t>セルの下限を </a:t>
          </a:r>
          <a:r>
            <a:rPr lang="en-US" altLang="ja-JP" sz="1100" b="0" i="0" u="none" strike="noStrike" baseline="0">
              <a:solidFill>
                <a:srgbClr val="FF0000"/>
              </a:solidFill>
              <a:latin typeface="ＭＳ Ｐゴシック"/>
              <a:ea typeface="ＭＳ Ｐゴシック"/>
            </a:rPr>
            <a:t>0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ゼロ</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として処理します。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近似方法</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グループ</a:t>
          </a:r>
        </a:p>
        <a:p>
          <a:pPr algn="l" rtl="0">
            <a:defRPr sz="1000"/>
          </a:pPr>
          <a:r>
            <a:rPr lang="ja-JP" altLang="en-US" sz="1100" b="0" i="0" u="none" strike="noStrike" baseline="0">
              <a:solidFill>
                <a:srgbClr val="003300"/>
              </a:solidFill>
              <a:latin typeface="ＭＳ Ｐゴシック"/>
              <a:ea typeface="ＭＳ Ｐゴシック"/>
            </a:rPr>
            <a:t>　一次探索ごとに変化する基本変数の初期推定値を求める方法を指定します。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一次式</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オプション ボタン   正接ベクトルによる線形外挿法を使います。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二次式</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オプション ボタン   二次外挿法を使います。二次外挿法を使うと、高次の非線形問題では精度の高い結果が得られます。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微分係数</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グループ</a:t>
          </a:r>
        </a:p>
        <a:p>
          <a:pPr algn="l" rtl="0">
            <a:defRPr sz="1000"/>
          </a:pPr>
          <a:r>
            <a:rPr lang="ja-JP" altLang="en-US" sz="1100" b="0" i="0" u="none" strike="noStrike" baseline="0">
              <a:solidFill>
                <a:srgbClr val="003300"/>
              </a:solidFill>
              <a:latin typeface="ＭＳ Ｐゴシック"/>
              <a:ea typeface="ＭＳ Ｐゴシック"/>
            </a:rPr>
            <a:t>　目的関数と制約関数の偏導関数を試算する方法を指定します。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前進</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オプション ボタン   制約条件の値が比較的ゆるやかに変化する一般的な問題に使用します。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中央</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オプション ボタン   制約条件の値が急激に変化し、特に限界に近くなる問題に使用します。このオプションを指定すると多くの計算が必要となりますが、最適な解を求められなかったというメッセージが返される場合に、便利なオプションで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探索方法</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グループ</a:t>
          </a:r>
        </a:p>
        <a:p>
          <a:pPr algn="l" rtl="0">
            <a:lnSpc>
              <a:spcPts val="1300"/>
            </a:lnSpc>
            <a:defRPr sz="1000"/>
          </a:pPr>
          <a:r>
            <a:rPr lang="ja-JP" altLang="en-US" sz="1100" b="0" i="0" u="none" strike="noStrike" baseline="0">
              <a:solidFill>
                <a:srgbClr val="003300"/>
              </a:solidFill>
              <a:latin typeface="ＭＳ Ｐゴシック"/>
              <a:ea typeface="ＭＳ Ｐゴシック"/>
            </a:rPr>
            <a:t>　反復計算で使われるアルゴリズムを指定し、探索の方法を決めます。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準ニュートン法</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オプション ボタン   準ニュートン法を使うと、共役傾斜法より多くのメモリを必要としますが、より少ない反復計算で解を求めることができます。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lnSpc>
              <a:spcPts val="1300"/>
            </a:lnSpc>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共役傾斜法</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オプション ボタン   準ニュートン法より少ないメモリで実行できますが、正確な解を求めるにはより多くの反復計算が必要となります。問題が大きく、解を求めるためのメモリが不足している場合、または反復計算の解がゆるやかに変化する場合に、この方法を使います。</a:t>
          </a:r>
        </a:p>
        <a:p>
          <a:pPr algn="l" rtl="0">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モデルの読込</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lnSpc>
              <a:spcPts val="1300"/>
            </a:lnSpc>
            <a:defRPr sz="1000"/>
          </a:pPr>
          <a:r>
            <a:rPr lang="ja-JP" altLang="en-US" sz="1100" b="0" i="0" u="none" strike="noStrike" baseline="0">
              <a:solidFill>
                <a:srgbClr val="003300"/>
              </a:solidFill>
              <a:latin typeface="ＭＳ Ｐゴシック"/>
              <a:ea typeface="ＭＳ Ｐゴシック"/>
            </a:rPr>
            <a:t>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モデルの読込</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ダイアログ ボックスを表示し、このダイアログ ボックスで、読み込むモデルの参照を指定します。</a:t>
          </a:r>
        </a:p>
        <a:p>
          <a:pPr algn="l" rtl="0">
            <a:lnSpc>
              <a:spcPts val="1300"/>
            </a:lnSpc>
            <a:defRPr sz="1000"/>
          </a:pPr>
          <a:endParaRPr lang="ja-JP" altLang="en-US" sz="1100" b="0" i="0" u="none" strike="noStrike" baseline="0">
            <a:solidFill>
              <a:srgbClr val="003300"/>
            </a:solidFill>
            <a:latin typeface="ＭＳ Ｐゴシック"/>
            <a:ea typeface="ＭＳ Ｐゴシック"/>
          </a:endParaRPr>
        </a:p>
        <a:p>
          <a:pPr algn="l" rtl="0">
            <a:defRPr sz="1000"/>
          </a:pP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FF00FF"/>
              </a:solidFill>
              <a:latin typeface="ＭＳ Ｐゴシック"/>
              <a:ea typeface="ＭＳ Ｐゴシック"/>
            </a:rPr>
            <a:t>モデルの保存</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ボタン</a:t>
          </a:r>
        </a:p>
        <a:p>
          <a:pPr algn="l" rtl="0">
            <a:lnSpc>
              <a:spcPts val="1300"/>
            </a:lnSpc>
            <a:defRPr sz="1000"/>
          </a:pPr>
          <a:r>
            <a:rPr lang="ja-JP" altLang="en-US" sz="1100" b="0" i="0" u="none" strike="noStrike" baseline="0">
              <a:solidFill>
                <a:srgbClr val="003300"/>
              </a:solidFill>
              <a:latin typeface="ＭＳ Ｐゴシック"/>
              <a:ea typeface="ＭＳ Ｐゴシック"/>
            </a:rPr>
            <a:t>　</a:t>
          </a:r>
          <a:r>
            <a:rPr lang="en-US" altLang="ja-JP" sz="1100" b="0" i="0" u="none" strike="noStrike" baseline="0">
              <a:solidFill>
                <a:srgbClr val="003300"/>
              </a:solidFill>
              <a:latin typeface="ＭＳ Ｐゴシック"/>
              <a:ea typeface="ＭＳ Ｐゴシック"/>
            </a:rPr>
            <a:t>[</a:t>
          </a:r>
          <a:r>
            <a:rPr lang="ja-JP" altLang="en-US" sz="1100" b="0" i="0" u="none" strike="noStrike" baseline="0">
              <a:solidFill>
                <a:srgbClr val="003300"/>
              </a:solidFill>
              <a:latin typeface="ＭＳ Ｐゴシック"/>
              <a:ea typeface="ＭＳ Ｐゴシック"/>
            </a:rPr>
            <a:t>モデルの保存</a:t>
          </a:r>
          <a:r>
            <a:rPr lang="en-US" altLang="ja-JP" sz="1100" b="0" i="0" u="none" strike="noStrike" baseline="0">
              <a:solidFill>
                <a:srgbClr val="003300"/>
              </a:solidFill>
              <a:latin typeface="ＭＳ Ｐゴシック"/>
              <a:ea typeface="ＭＳ Ｐゴシック"/>
            </a:rPr>
            <a:t>] </a:t>
          </a:r>
          <a:r>
            <a:rPr lang="ja-JP" altLang="en-US" sz="1100" b="0" i="0" u="none" strike="noStrike" baseline="0">
              <a:solidFill>
                <a:srgbClr val="003300"/>
              </a:solidFill>
              <a:latin typeface="ＭＳ Ｐゴシック"/>
              <a:ea typeface="ＭＳ Ｐゴシック"/>
            </a:rPr>
            <a:t>ダイアログ ボックスを表示します。このダイアログ ボックスで、保存するモデルの参照を指定します。最初のモデルは自動的に保存されるため、複数のモデルをワークシートに保存する場合だけ、このダイアログ ボックスを表示します。</a:t>
          </a:r>
        </a:p>
        <a:p>
          <a:pPr algn="l" rtl="0">
            <a:lnSpc>
              <a:spcPts val="1500"/>
            </a:lnSpc>
            <a:defRPr sz="1000"/>
          </a:pPr>
          <a:endParaRPr lang="ja-JP" altLang="en-US" sz="1100" b="0" i="0" u="none" strike="noStrike" baseline="0">
            <a:solidFill>
              <a:srgbClr val="003300"/>
            </a:solidFill>
            <a:latin typeface="ＭＳ Ｐゴシック"/>
            <a:ea typeface="ＭＳ Ｐゴシック"/>
          </a:endParaRPr>
        </a:p>
      </xdr:txBody>
    </xdr:sp>
    <xdr:clientData/>
  </xdr:twoCellAnchor>
  <xdr:twoCellAnchor>
    <xdr:from>
      <xdr:col>0</xdr:col>
      <xdr:colOff>0</xdr:colOff>
      <xdr:row>300</xdr:row>
      <xdr:rowOff>19050</xdr:rowOff>
    </xdr:from>
    <xdr:to>
      <xdr:col>7</xdr:col>
      <xdr:colOff>123825</xdr:colOff>
      <xdr:row>305</xdr:row>
      <xdr:rowOff>19050</xdr:rowOff>
    </xdr:to>
    <xdr:sp macro="" textlink="">
      <xdr:nvSpPr>
        <xdr:cNvPr id="2109" name="Text Box 61"/>
        <xdr:cNvSpPr txBox="1">
          <a:spLocks noChangeArrowheads="1"/>
        </xdr:cNvSpPr>
      </xdr:nvSpPr>
      <xdr:spPr bwMode="auto">
        <a:xfrm>
          <a:off x="0" y="53520975"/>
          <a:ext cx="4276725" cy="857250"/>
        </a:xfrm>
        <a:prstGeom prst="rect">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outerShdw dist="35921" dir="2700000" algn="ctr" rotWithShape="0">
            <a:srgbClr val="808080"/>
          </a:outerShdw>
        </a:effectLst>
      </xdr:spPr>
      <xdr:txBody>
        <a:bodyPr vertOverflow="clip" wrap="square" lIns="36000" tIns="46800" rIns="90000" bIns="46800" anchor="t" upright="1"/>
        <a:lstStyle/>
        <a:p>
          <a:pPr algn="l" rtl="0">
            <a:lnSpc>
              <a:spcPts val="2000"/>
            </a:lnSpc>
            <a:defRPr sz="1000"/>
          </a:pPr>
          <a:r>
            <a:rPr lang="en-US" altLang="ja-JP" sz="1800" b="0" i="0" u="none" strike="noStrike" baseline="0">
              <a:solidFill>
                <a:srgbClr val="0000FF"/>
              </a:solidFill>
              <a:latin typeface="ＭＳ Ｐゴシック"/>
              <a:ea typeface="ＭＳ Ｐゴシック"/>
            </a:rPr>
            <a:t>[</a:t>
          </a:r>
          <a:r>
            <a:rPr lang="ja-JP" altLang="en-US" sz="1800" b="0" i="0" u="none" strike="noStrike" baseline="0">
              <a:solidFill>
                <a:srgbClr val="0000FF"/>
              </a:solidFill>
              <a:latin typeface="ＭＳ Ｐゴシック"/>
              <a:ea typeface="ＭＳ Ｐゴシック"/>
            </a:rPr>
            <a:t>ソルバー </a:t>
          </a:r>
          <a:r>
            <a:rPr lang="en-US" altLang="ja-JP" sz="1800" b="0" i="0" u="none" strike="noStrike" baseline="0">
              <a:solidFill>
                <a:srgbClr val="0000FF"/>
              </a:solidFill>
              <a:latin typeface="ＭＳ Ｐゴシック"/>
              <a:ea typeface="ＭＳ Ｐゴシック"/>
            </a:rPr>
            <a:t>: </a:t>
          </a:r>
          <a:r>
            <a:rPr lang="ja-JP" altLang="en-US" sz="1800" b="0" i="0" u="none" strike="noStrike" baseline="0">
              <a:solidFill>
                <a:srgbClr val="FF00FF"/>
              </a:solidFill>
              <a:latin typeface="ＭＳ Ｐゴシック"/>
              <a:ea typeface="ＭＳ Ｐゴシック"/>
            </a:rPr>
            <a:t>オプション設定</a:t>
          </a:r>
          <a:r>
            <a:rPr lang="en-US" altLang="ja-JP" sz="1800" b="0" i="0" u="none" strike="noStrike" baseline="0">
              <a:solidFill>
                <a:srgbClr val="0000FF"/>
              </a:solidFill>
              <a:latin typeface="ＭＳ Ｐゴシック"/>
              <a:ea typeface="ＭＳ Ｐゴシック"/>
            </a:rPr>
            <a:t>] </a:t>
          </a:r>
          <a:r>
            <a:rPr lang="ja-JP" altLang="en-US" sz="1800" b="0" i="0" u="none" strike="noStrike" baseline="0">
              <a:solidFill>
                <a:srgbClr val="0000FF"/>
              </a:solidFill>
              <a:latin typeface="ＭＳ Ｐゴシック"/>
              <a:ea typeface="ＭＳ Ｐゴシック"/>
            </a:rPr>
            <a:t>ダイアログ ボックスのオプションについて</a:t>
          </a:r>
        </a:p>
      </xdr:txBody>
    </xdr:sp>
    <xdr:clientData/>
  </xdr:twoCellAnchor>
  <xdr:twoCellAnchor>
    <xdr:from>
      <xdr:col>7</xdr:col>
      <xdr:colOff>161925</xdr:colOff>
      <xdr:row>299</xdr:row>
      <xdr:rowOff>161925</xdr:rowOff>
    </xdr:from>
    <xdr:to>
      <xdr:col>11</xdr:col>
      <xdr:colOff>514350</xdr:colOff>
      <xdr:row>315</xdr:row>
      <xdr:rowOff>161925</xdr:rowOff>
    </xdr:to>
    <xdr:pic>
      <xdr:nvPicPr>
        <xdr:cNvPr id="2381" name="Picture 63"/>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314825" y="53492400"/>
          <a:ext cx="3095625" cy="27432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178</xdr:row>
      <xdr:rowOff>95250</xdr:rowOff>
    </xdr:from>
    <xdr:to>
      <xdr:col>17</xdr:col>
      <xdr:colOff>400050</xdr:colOff>
      <xdr:row>178</xdr:row>
      <xdr:rowOff>95250</xdr:rowOff>
    </xdr:to>
    <xdr:sp macro="" textlink="">
      <xdr:nvSpPr>
        <xdr:cNvPr id="2382" name="Line 65"/>
        <xdr:cNvSpPr>
          <a:spLocks noChangeShapeType="1"/>
        </xdr:cNvSpPr>
      </xdr:nvSpPr>
      <xdr:spPr bwMode="auto">
        <a:xfrm>
          <a:off x="0" y="32680275"/>
          <a:ext cx="11410950" cy="0"/>
        </a:xfrm>
        <a:prstGeom prst="line">
          <a:avLst/>
        </a:prstGeom>
        <a:noFill/>
        <a:ln w="76200">
          <a:solidFill>
            <a:srgbClr xmlns:mc="http://schemas.openxmlformats.org/markup-compatibility/2006" xmlns:a14="http://schemas.microsoft.com/office/drawing/2010/main" val="CCFFCC" mc:Ignorable="a14" a14:legacySpreadsheetColorIndex="42"/>
          </a:solidFill>
          <a:round/>
          <a:headEnd/>
          <a:tailEnd/>
        </a:ln>
        <a:effectLst>
          <a:outerShdw dist="35921" dir="2700000" algn="ctr" rotWithShape="0">
            <a:srgbClr val="808080"/>
          </a:outerShdw>
        </a:effectLst>
        <a:extLst>
          <a:ext uri="{909E8E84-426E-40DD-AFC4-6F175D3DCCD1}">
            <a14:hiddenFill xmlns:a14="http://schemas.microsoft.com/office/drawing/2010/main">
              <a:noFill/>
            </a14:hiddenFill>
          </a:ext>
        </a:extLst>
      </xdr:spPr>
    </xdr:sp>
    <xdr:clientData/>
  </xdr:twoCellAnchor>
  <xdr:twoCellAnchor editAs="oneCell">
    <xdr:from>
      <xdr:col>8</xdr:col>
      <xdr:colOff>457200</xdr:colOff>
      <xdr:row>34</xdr:row>
      <xdr:rowOff>57150</xdr:rowOff>
    </xdr:from>
    <xdr:to>
      <xdr:col>13</xdr:col>
      <xdr:colOff>133350</xdr:colOff>
      <xdr:row>41</xdr:row>
      <xdr:rowOff>114300</xdr:rowOff>
    </xdr:to>
    <xdr:pic>
      <xdr:nvPicPr>
        <xdr:cNvPr id="2383" name="図 57"/>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295900" y="7953375"/>
          <a:ext cx="3105150"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200025</xdr:colOff>
      <xdr:row>75</xdr:row>
      <xdr:rowOff>161925</xdr:rowOff>
    </xdr:from>
    <xdr:to>
      <xdr:col>20</xdr:col>
      <xdr:colOff>142454</xdr:colOff>
      <xdr:row>106</xdr:row>
      <xdr:rowOff>113642</xdr:rowOff>
    </xdr:to>
    <xdr:grpSp>
      <xdr:nvGrpSpPr>
        <xdr:cNvPr id="5" name="グループ化 4"/>
        <xdr:cNvGrpSpPr/>
      </xdr:nvGrpSpPr>
      <xdr:grpSpPr>
        <a:xfrm>
          <a:off x="9839325" y="15087600"/>
          <a:ext cx="3371429" cy="5266667"/>
          <a:chOff x="5086350" y="19335750"/>
          <a:chExt cx="3371429" cy="5266667"/>
        </a:xfrm>
      </xdr:grpSpPr>
      <xdr:pic>
        <xdr:nvPicPr>
          <xdr:cNvPr id="3" name="図 2"/>
          <xdr:cNvPicPr>
            <a:picLocks noChangeAspect="1"/>
          </xdr:cNvPicPr>
        </xdr:nvPicPr>
        <xdr:blipFill>
          <a:blip xmlns:r="http://schemas.openxmlformats.org/officeDocument/2006/relationships" r:embed="rId8"/>
          <a:stretch>
            <a:fillRect/>
          </a:stretch>
        </xdr:blipFill>
        <xdr:spPr>
          <a:xfrm>
            <a:off x="5086350" y="19335750"/>
            <a:ext cx="3371429" cy="5266667"/>
          </a:xfrm>
          <a:prstGeom prst="rect">
            <a:avLst/>
          </a:prstGeom>
        </xdr:spPr>
      </xdr:pic>
      <xdr:sp macro="" textlink="">
        <xdr:nvSpPr>
          <xdr:cNvPr id="4" name="正方形/長方形 3"/>
          <xdr:cNvSpPr/>
        </xdr:nvSpPr>
        <xdr:spPr bwMode="auto">
          <a:xfrm>
            <a:off x="5448300" y="21126450"/>
            <a:ext cx="1476375" cy="295275"/>
          </a:xfrm>
          <a:prstGeom prst="rect">
            <a:avLst/>
          </a:prstGeom>
          <a:noFill/>
          <a:ln w="1905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editAs="oneCell">
    <xdr:from>
      <xdr:col>8</xdr:col>
      <xdr:colOff>238125</xdr:colOff>
      <xdr:row>57</xdr:row>
      <xdr:rowOff>152400</xdr:rowOff>
    </xdr:from>
    <xdr:to>
      <xdr:col>16</xdr:col>
      <xdr:colOff>314325</xdr:colOff>
      <xdr:row>75</xdr:row>
      <xdr:rowOff>104775</xdr:rowOff>
    </xdr:to>
    <xdr:pic>
      <xdr:nvPicPr>
        <xdr:cNvPr id="49" name="図 48"/>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076825" y="11991975"/>
          <a:ext cx="5562600" cy="3038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228600</xdr:colOff>
      <xdr:row>76</xdr:row>
      <xdr:rowOff>0</xdr:rowOff>
    </xdr:from>
    <xdr:to>
      <xdr:col>14</xdr:col>
      <xdr:colOff>219075</xdr:colOff>
      <xdr:row>84</xdr:row>
      <xdr:rowOff>133350</xdr:rowOff>
    </xdr:to>
    <xdr:pic>
      <xdr:nvPicPr>
        <xdr:cNvPr id="53" name="図 52"/>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067300" y="15097125"/>
          <a:ext cx="4105275" cy="1504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228600</xdr:colOff>
      <xdr:row>84</xdr:row>
      <xdr:rowOff>161925</xdr:rowOff>
    </xdr:from>
    <xdr:to>
      <xdr:col>14</xdr:col>
      <xdr:colOff>275713</xdr:colOff>
      <xdr:row>93</xdr:row>
      <xdr:rowOff>123637</xdr:rowOff>
    </xdr:to>
    <xdr:pic>
      <xdr:nvPicPr>
        <xdr:cNvPr id="55" name="図 54"/>
        <xdr:cNvPicPr>
          <a:picLocks noChangeAspect="1"/>
        </xdr:cNvPicPr>
      </xdr:nvPicPr>
      <xdr:blipFill>
        <a:blip xmlns:r="http://schemas.openxmlformats.org/officeDocument/2006/relationships" r:embed="rId11"/>
        <a:stretch>
          <a:fillRect/>
        </a:stretch>
      </xdr:blipFill>
      <xdr:spPr>
        <a:xfrm>
          <a:off x="5067300" y="16630650"/>
          <a:ext cx="4161913" cy="1504762"/>
        </a:xfrm>
        <a:prstGeom prst="rect">
          <a:avLst/>
        </a:prstGeom>
      </xdr:spPr>
    </xdr:pic>
    <xdr:clientData/>
  </xdr:twoCellAnchor>
  <xdr:twoCellAnchor editAs="oneCell">
    <xdr:from>
      <xdr:col>8</xdr:col>
      <xdr:colOff>361950</xdr:colOff>
      <xdr:row>96</xdr:row>
      <xdr:rowOff>28575</xdr:rowOff>
    </xdr:from>
    <xdr:to>
      <xdr:col>15</xdr:col>
      <xdr:colOff>75636</xdr:colOff>
      <xdr:row>116</xdr:row>
      <xdr:rowOff>56718</xdr:rowOff>
    </xdr:to>
    <xdr:pic>
      <xdr:nvPicPr>
        <xdr:cNvPr id="58" name="図 57"/>
        <xdr:cNvPicPr>
          <a:picLocks noChangeAspect="1"/>
        </xdr:cNvPicPr>
      </xdr:nvPicPr>
      <xdr:blipFill>
        <a:blip xmlns:r="http://schemas.openxmlformats.org/officeDocument/2006/relationships" r:embed="rId12"/>
        <a:stretch>
          <a:fillRect/>
        </a:stretch>
      </xdr:blipFill>
      <xdr:spPr>
        <a:xfrm>
          <a:off x="5200650" y="18554700"/>
          <a:ext cx="4514286" cy="3457143"/>
        </a:xfrm>
        <a:prstGeom prst="rect">
          <a:avLst/>
        </a:prstGeom>
      </xdr:spPr>
    </xdr:pic>
    <xdr:clientData/>
  </xdr:twoCellAnchor>
  <xdr:twoCellAnchor editAs="oneCell">
    <xdr:from>
      <xdr:col>7</xdr:col>
      <xdr:colOff>57150</xdr:colOff>
      <xdr:row>146</xdr:row>
      <xdr:rowOff>85725</xdr:rowOff>
    </xdr:from>
    <xdr:to>
      <xdr:col>15</xdr:col>
      <xdr:colOff>114300</xdr:colOff>
      <xdr:row>163</xdr:row>
      <xdr:rowOff>66675</xdr:rowOff>
    </xdr:to>
    <xdr:pic>
      <xdr:nvPicPr>
        <xdr:cNvPr id="59" name="図 58"/>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4210050" y="27184350"/>
          <a:ext cx="5543550" cy="2895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342900</xdr:colOff>
      <xdr:row>4</xdr:row>
      <xdr:rowOff>152400</xdr:rowOff>
    </xdr:from>
    <xdr:to>
      <xdr:col>11</xdr:col>
      <xdr:colOff>647700</xdr:colOff>
      <xdr:row>13</xdr:row>
      <xdr:rowOff>19050</xdr:rowOff>
    </xdr:to>
    <xdr:sp macro="" textlink="">
      <xdr:nvSpPr>
        <xdr:cNvPr id="13313" name="AutoShape 1"/>
        <xdr:cNvSpPr>
          <a:spLocks noChangeArrowheads="1"/>
        </xdr:cNvSpPr>
      </xdr:nvSpPr>
      <xdr:spPr bwMode="auto">
        <a:xfrm>
          <a:off x="3752850" y="1038225"/>
          <a:ext cx="4162425" cy="1638300"/>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次の条件を満たした上で、セル</a:t>
          </a:r>
          <a:r>
            <a:rPr lang="en-US" altLang="ja-JP" sz="1100" b="0" i="0" u="none" strike="noStrike" baseline="0">
              <a:solidFill>
                <a:srgbClr val="000000"/>
              </a:solidFill>
              <a:latin typeface="ＭＳ Ｐゴシック"/>
              <a:ea typeface="ＭＳ Ｐゴシック"/>
            </a:rPr>
            <a:t>【E7】</a:t>
          </a:r>
          <a:r>
            <a:rPr lang="ja-JP" altLang="en-US" sz="1100" b="0" i="0" u="none" strike="noStrike" baseline="0">
              <a:solidFill>
                <a:srgbClr val="000000"/>
              </a:solidFill>
              <a:latin typeface="ＭＳ Ｐゴシック"/>
              <a:ea typeface="ＭＳ Ｐゴシック"/>
            </a:rPr>
            <a:t>の合計を</a:t>
          </a:r>
          <a:r>
            <a:rPr lang="en-US" altLang="ja-JP" sz="1100" b="0" i="0" u="none" strike="noStrike" baseline="0">
              <a:solidFill>
                <a:srgbClr val="000000"/>
              </a:solidFill>
              <a:latin typeface="ＭＳ Ｐゴシック"/>
              <a:ea typeface="ＭＳ Ｐゴシック"/>
            </a:rPr>
            <a:t>70,000</a:t>
          </a:r>
          <a:r>
            <a:rPr lang="ja-JP" altLang="en-US" sz="1100" b="0" i="0" u="none" strike="noStrike" baseline="0">
              <a:solidFill>
                <a:srgbClr val="000000"/>
              </a:solidFill>
              <a:latin typeface="ＭＳ Ｐゴシック"/>
              <a:ea typeface="ＭＳ Ｐゴシック"/>
            </a:rPr>
            <a:t>円にするには、各種類の仕入れ数をそれぞれ何本にすればよいかをセル範囲</a:t>
          </a:r>
          <a:r>
            <a:rPr lang="en-US" altLang="ja-JP" sz="1100" b="0" i="0" u="none" strike="noStrike" baseline="0">
              <a:solidFill>
                <a:srgbClr val="000000"/>
              </a:solidFill>
              <a:latin typeface="ＭＳ Ｐゴシック"/>
              <a:ea typeface="ＭＳ Ｐゴシック"/>
            </a:rPr>
            <a:t>【D4:D6】</a:t>
          </a:r>
          <a:r>
            <a:rPr lang="ja-JP" altLang="en-US" sz="1100" b="0" i="0" u="none" strike="noStrike" baseline="0">
              <a:solidFill>
                <a:srgbClr val="000000"/>
              </a:solidFill>
              <a:latin typeface="ＭＳ Ｐゴシック"/>
              <a:ea typeface="ＭＳ Ｐゴシック"/>
            </a:rPr>
            <a:t>に求めなさい</a:t>
          </a:r>
        </a:p>
        <a:p>
          <a:pPr algn="l" rtl="0">
            <a:defRPr sz="1000"/>
          </a:pPr>
          <a:r>
            <a:rPr lang="ja-JP" altLang="en-US" sz="1100" b="0" i="0" u="none" strike="noStrike" baseline="0">
              <a:solidFill>
                <a:srgbClr val="000000"/>
              </a:solidFill>
              <a:latin typeface="ＭＳ Ｐゴシック"/>
              <a:ea typeface="ＭＳ Ｐゴシック"/>
            </a:rPr>
            <a:t>各種類の仕入れ数：</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本以上</a:t>
          </a:r>
          <a:r>
            <a:rPr lang="en-US" altLang="ja-JP" sz="1100" b="0" i="0" u="none" strike="noStrike" baseline="0">
              <a:solidFill>
                <a:srgbClr val="000000"/>
              </a:solidFill>
              <a:latin typeface="ＭＳ Ｐゴシック"/>
              <a:ea typeface="ＭＳ Ｐゴシック"/>
            </a:rPr>
            <a:t>200</a:t>
          </a:r>
          <a:r>
            <a:rPr lang="ja-JP" altLang="en-US" sz="1100" b="0" i="0" u="none" strike="noStrike" baseline="0">
              <a:solidFill>
                <a:srgbClr val="000000"/>
              </a:solidFill>
              <a:latin typeface="ＭＳ Ｐゴシック"/>
              <a:ea typeface="ＭＳ Ｐゴシック"/>
            </a:rPr>
            <a:t>本以下</a:t>
          </a:r>
        </a:p>
        <a:p>
          <a:pPr algn="l" rtl="0">
            <a:defRPr sz="1000"/>
          </a:pPr>
          <a:r>
            <a:rPr lang="ja-JP" altLang="en-US" sz="1100" b="0" i="0" u="none" strike="noStrike" baseline="0">
              <a:solidFill>
                <a:srgbClr val="000000"/>
              </a:solidFill>
              <a:latin typeface="ＭＳ Ｐゴシック"/>
              <a:ea typeface="ＭＳ Ｐゴシック"/>
            </a:rPr>
            <a:t>仕入れ数の合計　 ：</a:t>
          </a:r>
          <a:r>
            <a:rPr lang="en-US" altLang="ja-JP" sz="1100" b="0" i="0" u="none" strike="noStrike" baseline="0">
              <a:solidFill>
                <a:srgbClr val="000000"/>
              </a:solidFill>
              <a:latin typeface="ＭＳ Ｐゴシック"/>
              <a:ea typeface="ＭＳ Ｐゴシック"/>
            </a:rPr>
            <a:t>500</a:t>
          </a:r>
          <a:r>
            <a:rPr lang="ja-JP" altLang="en-US" sz="1100" b="0" i="0" u="none" strike="noStrike" baseline="0">
              <a:solidFill>
                <a:srgbClr val="000000"/>
              </a:solidFill>
              <a:latin typeface="ＭＳ Ｐゴシック"/>
              <a:ea typeface="ＭＳ Ｐゴシック"/>
            </a:rPr>
            <a:t>本</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下図のようになれば</a:t>
          </a:r>
          <a:r>
            <a:rPr lang="en-US" altLang="ja-JP" sz="1100" b="0" i="0" u="none" strike="noStrike" baseline="0">
              <a:solidFill>
                <a:srgbClr val="000000"/>
              </a:solidFill>
              <a:latin typeface="ＭＳ Ｐゴシック"/>
              <a:ea typeface="ＭＳ Ｐゴシック"/>
            </a:rPr>
            <a:t>OK</a:t>
          </a:r>
          <a:r>
            <a:rPr lang="ja-JP" altLang="en-US" sz="1100" b="0" i="0" u="none" strike="noStrike" baseline="0">
              <a:solidFill>
                <a:srgbClr val="000000"/>
              </a:solidFill>
              <a:latin typeface="ＭＳ Ｐゴシック"/>
              <a:ea typeface="ＭＳ Ｐゴシック"/>
            </a:rPr>
            <a:t>！　　　　解は複数あります。</a:t>
          </a:r>
        </a:p>
      </xdr:txBody>
    </xdr:sp>
    <xdr:clientData/>
  </xdr:twoCellAnchor>
  <xdr:twoCellAnchor>
    <xdr:from>
      <xdr:col>6</xdr:col>
      <xdr:colOff>457200</xdr:colOff>
      <xdr:row>14</xdr:row>
      <xdr:rowOff>0</xdr:rowOff>
    </xdr:from>
    <xdr:to>
      <xdr:col>11</xdr:col>
      <xdr:colOff>476250</xdr:colOff>
      <xdr:row>21</xdr:row>
      <xdr:rowOff>47625</xdr:rowOff>
    </xdr:to>
    <xdr:pic>
      <xdr:nvPicPr>
        <xdr:cNvPr id="13338" name="Picture 4" descr="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2950" y="2828925"/>
          <a:ext cx="3190875"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180975</xdr:colOff>
      <xdr:row>27</xdr:row>
      <xdr:rowOff>19050</xdr:rowOff>
    </xdr:from>
    <xdr:to>
      <xdr:col>2</xdr:col>
      <xdr:colOff>485775</xdr:colOff>
      <xdr:row>29</xdr:row>
      <xdr:rowOff>133350</xdr:rowOff>
    </xdr:to>
    <xdr:sp macro="" textlink="">
      <xdr:nvSpPr>
        <xdr:cNvPr id="13319" name="WordArt 7"/>
        <xdr:cNvSpPr>
          <a:spLocks noChangeArrowheads="1" noChangeShapeType="1" noTextEdit="1"/>
        </xdr:cNvSpPr>
      </xdr:nvSpPr>
      <xdr:spPr bwMode="auto">
        <a:xfrm>
          <a:off x="180975" y="5076825"/>
          <a:ext cx="137160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600" kern="10" spc="0">
              <a:ln w="9525">
                <a:solidFill>
                  <a:srgbClr xmlns:mc="http://schemas.openxmlformats.org/markup-compatibility/2006" xmlns:a14="http://schemas.microsoft.com/office/drawing/2010/main" val="00FF00" mc:Ignorable="a14" a14:legacySpreadsheetColorIndex="11"/>
                </a:solidFill>
                <a:round/>
                <a:headEnd/>
                <a:tailEnd/>
              </a:ln>
              <a:solidFill>
                <a:srgbClr xmlns:mc="http://schemas.openxmlformats.org/markup-compatibility/2006" xmlns:a14="http://schemas.microsoft.com/office/drawing/2010/main" val="CCFFCC" mc:Ignorable="a14" a14:legacySpreadsheetColorIndex="42"/>
              </a:solidFill>
              <a:effectLst/>
              <a:latin typeface="ＭＳ Ｐゴシック"/>
              <a:ea typeface="ＭＳ Ｐゴシック"/>
            </a:rPr>
            <a:t>解答例</a:t>
          </a:r>
        </a:p>
      </xdr:txBody>
    </xdr:sp>
    <xdr:clientData/>
  </xdr:twoCellAnchor>
  <xdr:twoCellAnchor editAs="oneCell">
    <xdr:from>
      <xdr:col>0</xdr:col>
      <xdr:colOff>171450</xdr:colOff>
      <xdr:row>30</xdr:row>
      <xdr:rowOff>85725</xdr:rowOff>
    </xdr:from>
    <xdr:to>
      <xdr:col>7</xdr:col>
      <xdr:colOff>370780</xdr:colOff>
      <xdr:row>63</xdr:row>
      <xdr:rowOff>65971</xdr:rowOff>
    </xdr:to>
    <xdr:pic>
      <xdr:nvPicPr>
        <xdr:cNvPr id="3" name="図 2"/>
        <xdr:cNvPicPr>
          <a:picLocks noChangeAspect="1"/>
        </xdr:cNvPicPr>
      </xdr:nvPicPr>
      <xdr:blipFill>
        <a:blip xmlns:r="http://schemas.openxmlformats.org/officeDocument/2006/relationships" r:embed="rId2"/>
        <a:stretch>
          <a:fillRect/>
        </a:stretch>
      </xdr:blipFill>
      <xdr:spPr>
        <a:xfrm>
          <a:off x="171450" y="5657850"/>
          <a:ext cx="5561905" cy="5638096"/>
        </a:xfrm>
        <a:prstGeom prst="rect">
          <a:avLst/>
        </a:prstGeom>
      </xdr:spPr>
    </xdr:pic>
    <xdr:clientData/>
  </xdr:twoCellAnchor>
  <xdr:twoCellAnchor>
    <xdr:from>
      <xdr:col>8</xdr:col>
      <xdr:colOff>180975</xdr:colOff>
      <xdr:row>30</xdr:row>
      <xdr:rowOff>85725</xdr:rowOff>
    </xdr:from>
    <xdr:to>
      <xdr:col>13</xdr:col>
      <xdr:colOff>685379</xdr:colOff>
      <xdr:row>61</xdr:row>
      <xdr:rowOff>37442</xdr:rowOff>
    </xdr:to>
    <xdr:grpSp>
      <xdr:nvGrpSpPr>
        <xdr:cNvPr id="8" name="グループ化 7"/>
        <xdr:cNvGrpSpPr/>
      </xdr:nvGrpSpPr>
      <xdr:grpSpPr>
        <a:xfrm>
          <a:off x="5953125" y="5657850"/>
          <a:ext cx="3371429" cy="5266667"/>
          <a:chOff x="5810250" y="12658725"/>
          <a:chExt cx="3371429" cy="5266667"/>
        </a:xfrm>
      </xdr:grpSpPr>
      <xdr:pic>
        <xdr:nvPicPr>
          <xdr:cNvPr id="9" name="図 8"/>
          <xdr:cNvPicPr>
            <a:picLocks noChangeAspect="1"/>
          </xdr:cNvPicPr>
        </xdr:nvPicPr>
        <xdr:blipFill>
          <a:blip xmlns:r="http://schemas.openxmlformats.org/officeDocument/2006/relationships" r:embed="rId3"/>
          <a:stretch>
            <a:fillRect/>
          </a:stretch>
        </xdr:blipFill>
        <xdr:spPr>
          <a:xfrm>
            <a:off x="5810250" y="12658725"/>
            <a:ext cx="3371429" cy="5266667"/>
          </a:xfrm>
          <a:prstGeom prst="rect">
            <a:avLst/>
          </a:prstGeom>
        </xdr:spPr>
      </xdr:pic>
      <xdr:sp macro="" textlink="">
        <xdr:nvSpPr>
          <xdr:cNvPr id="10" name="正方形/長方形 9"/>
          <xdr:cNvSpPr/>
        </xdr:nvSpPr>
        <xdr:spPr bwMode="auto">
          <a:xfrm>
            <a:off x="6172200" y="14468475"/>
            <a:ext cx="1504950" cy="295275"/>
          </a:xfrm>
          <a:prstGeom prst="rect">
            <a:avLst/>
          </a:prstGeom>
          <a:noFill/>
          <a:ln w="1905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419100</xdr:colOff>
      <xdr:row>2</xdr:row>
      <xdr:rowOff>19050</xdr:rowOff>
    </xdr:from>
    <xdr:to>
      <xdr:col>11</xdr:col>
      <xdr:colOff>47625</xdr:colOff>
      <xdr:row>5</xdr:row>
      <xdr:rowOff>47625</xdr:rowOff>
    </xdr:to>
    <xdr:sp macro="" textlink="">
      <xdr:nvSpPr>
        <xdr:cNvPr id="16387" name="AutoShape 3"/>
        <xdr:cNvSpPr>
          <a:spLocks noChangeArrowheads="1"/>
        </xdr:cNvSpPr>
      </xdr:nvSpPr>
      <xdr:spPr bwMode="auto">
        <a:xfrm>
          <a:off x="4419600" y="371475"/>
          <a:ext cx="3743325" cy="2200275"/>
        </a:xfrm>
        <a:prstGeom prst="roundRect">
          <a:avLst>
            <a:gd name="adj" fmla="val 10769"/>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「つるかめ算」です。</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FF"/>
              </a:solidFill>
              <a:latin typeface="ＭＳ Ｐゴシック"/>
              <a:ea typeface="ＭＳ Ｐゴシック"/>
            </a:rPr>
            <a:t>目標セル</a:t>
          </a:r>
          <a:r>
            <a:rPr lang="ja-JP" altLang="en-US" sz="1100" b="0" i="0" u="none" strike="noStrike" baseline="0">
              <a:solidFill>
                <a:srgbClr val="000000"/>
              </a:solidFill>
              <a:latin typeface="ＭＳ Ｐゴシック"/>
              <a:ea typeface="ＭＳ Ｐゴシック"/>
            </a:rPr>
            <a:t>を足の合計「</a:t>
          </a:r>
          <a:r>
            <a:rPr lang="en-US" altLang="ja-JP" sz="1100" b="0" i="0" u="none" strike="noStrike" baseline="0">
              <a:solidFill>
                <a:srgbClr val="FF0000"/>
              </a:solidFill>
              <a:latin typeface="ＭＳ Ｐゴシック"/>
              <a:ea typeface="ＭＳ Ｐゴシック"/>
            </a:rPr>
            <a:t>E</a:t>
          </a:r>
          <a:r>
            <a:rPr lang="ja-JP" altLang="en-US" sz="1100" b="0" i="0" u="none" strike="noStrike" baseline="0">
              <a:solidFill>
                <a:srgbClr val="FF0000"/>
              </a:solidFill>
              <a:latin typeface="ＭＳ Ｐゴシック"/>
              <a:ea typeface="ＭＳ Ｐゴシック"/>
            </a:rPr>
            <a:t>５</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a:t>
          </a:r>
        </a:p>
        <a:p>
          <a:pPr algn="l" rtl="0">
            <a:lnSpc>
              <a:spcPts val="1300"/>
            </a:lnSpc>
            <a:defRPr sz="1000"/>
          </a:pPr>
          <a:r>
            <a:rPr lang="ja-JP" altLang="en-US" sz="1100" b="0" i="0" u="none" strike="noStrike" baseline="0">
              <a:solidFill>
                <a:srgbClr val="0000FF"/>
              </a:solidFill>
              <a:latin typeface="ＭＳ Ｐゴシック"/>
              <a:ea typeface="ＭＳ Ｐゴシック"/>
            </a:rPr>
            <a:t>変化させるセル</a:t>
          </a:r>
          <a:r>
            <a:rPr lang="ja-JP" altLang="en-US" sz="1100" b="0" i="0" u="none" strike="noStrike" baseline="0">
              <a:solidFill>
                <a:srgbClr val="000000"/>
              </a:solidFill>
              <a:latin typeface="ＭＳ Ｐゴシック"/>
              <a:ea typeface="ＭＳ Ｐゴシック"/>
            </a:rPr>
            <a:t>を鶴と亀の数「</a:t>
          </a:r>
          <a:r>
            <a:rPr lang="en-US" altLang="ja-JP" sz="1100" b="0" i="0" u="none" strike="noStrike" baseline="0">
              <a:solidFill>
                <a:srgbClr val="FF0000"/>
              </a:solidFill>
              <a:latin typeface="ＭＳ Ｐゴシック"/>
              <a:ea typeface="ＭＳ Ｐゴシック"/>
            </a:rPr>
            <a:t>C6:D6</a:t>
          </a:r>
          <a:r>
            <a:rPr lang="ja-JP" altLang="en-US" sz="1100" b="0" i="0" u="none" strike="noStrike" baseline="0">
              <a:solidFill>
                <a:srgbClr val="000000"/>
              </a:solidFill>
              <a:latin typeface="ＭＳ Ｐゴシック"/>
              <a:ea typeface="ＭＳ Ｐゴシック"/>
            </a:rPr>
            <a:t>」とします。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FF"/>
              </a:solidFill>
              <a:latin typeface="ＭＳ Ｐゴシック"/>
              <a:ea typeface="ＭＳ Ｐゴシック"/>
            </a:rPr>
            <a:t>鶴と亀の足の数の合計</a:t>
          </a:r>
          <a:r>
            <a:rPr lang="ja-JP" altLang="en-US" sz="1100" b="0" i="0" u="none" strike="noStrike" baseline="0">
              <a:solidFill>
                <a:srgbClr val="000000"/>
              </a:solidFill>
              <a:latin typeface="ＭＳ Ｐゴシック"/>
              <a:ea typeface="ＭＳ Ｐゴシック"/>
            </a:rPr>
            <a:t>が「</a:t>
          </a:r>
          <a:r>
            <a:rPr lang="ja-JP" altLang="en-US" sz="1100" b="0" i="0" u="none" strike="noStrike" baseline="0">
              <a:solidFill>
                <a:srgbClr val="FF0000"/>
              </a:solidFill>
              <a:latin typeface="ＭＳ Ｐゴシック"/>
              <a:ea typeface="ＭＳ Ｐゴシック"/>
            </a:rPr>
            <a:t>７０</a:t>
          </a:r>
          <a:r>
            <a:rPr lang="ja-JP" altLang="en-US" sz="1100" b="0" i="0" u="none" strike="noStrike" baseline="0">
              <a:solidFill>
                <a:srgbClr val="000000"/>
              </a:solidFill>
              <a:latin typeface="ＭＳ Ｐゴシック"/>
              <a:ea typeface="ＭＳ Ｐゴシック"/>
            </a:rPr>
            <a:t>」</a:t>
          </a:r>
          <a:endParaRPr lang="ja-JP" altLang="en-US" sz="1100" b="0" i="0" u="none" strike="noStrike" baseline="0">
            <a:solidFill>
              <a:srgbClr val="0000FF"/>
            </a:solidFill>
            <a:latin typeface="ＭＳ Ｐゴシック"/>
            <a:ea typeface="ＭＳ Ｐゴシック"/>
          </a:endParaRPr>
        </a:p>
        <a:p>
          <a:pPr algn="l" rtl="0">
            <a:lnSpc>
              <a:spcPts val="1300"/>
            </a:lnSpc>
            <a:defRPr sz="1000"/>
          </a:pPr>
          <a:r>
            <a:rPr lang="ja-JP" altLang="en-US" sz="1100" b="0" i="0" u="none" strike="noStrike" baseline="0">
              <a:solidFill>
                <a:srgbClr val="0000FF"/>
              </a:solidFill>
              <a:latin typeface="ＭＳ Ｐゴシック"/>
              <a:ea typeface="ＭＳ Ｐゴシック"/>
            </a:rPr>
            <a:t>合計匹（羽）数</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FF0000"/>
              </a:solidFill>
              <a:latin typeface="ＭＳ Ｐゴシック"/>
              <a:ea typeface="ＭＳ Ｐゴシック"/>
            </a:rPr>
            <a:t>23</a:t>
          </a:r>
          <a:r>
            <a:rPr lang="ja-JP" altLang="en-US" sz="1100" b="0" i="0" u="none" strike="noStrike" baseline="0">
              <a:solidFill>
                <a:srgbClr val="000000"/>
              </a:solidFill>
              <a:latin typeface="ＭＳ Ｐゴシック"/>
              <a:ea typeface="ＭＳ Ｐゴシック"/>
            </a:rPr>
            <a:t>」となる時の鶴と亀のそれぞれの数をソルバーで求めなさい。</a:t>
          </a: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まずは計算式の設定から・・・</a:t>
          </a:r>
        </a:p>
      </xdr:txBody>
    </xdr:sp>
    <xdr:clientData/>
  </xdr:twoCellAnchor>
  <xdr:twoCellAnchor editAs="oneCell">
    <xdr:from>
      <xdr:col>2</xdr:col>
      <xdr:colOff>95250</xdr:colOff>
      <xdr:row>3</xdr:row>
      <xdr:rowOff>95250</xdr:rowOff>
    </xdr:from>
    <xdr:to>
      <xdr:col>3</xdr:col>
      <xdr:colOff>0</xdr:colOff>
      <xdr:row>3</xdr:row>
      <xdr:rowOff>1038225</xdr:rowOff>
    </xdr:to>
    <xdr:pic>
      <xdr:nvPicPr>
        <xdr:cNvPr id="16481" name="Picture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847725"/>
          <a:ext cx="11144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85725</xdr:colOff>
      <xdr:row>3</xdr:row>
      <xdr:rowOff>66675</xdr:rowOff>
    </xdr:from>
    <xdr:to>
      <xdr:col>3</xdr:col>
      <xdr:colOff>1257300</xdr:colOff>
      <xdr:row>3</xdr:row>
      <xdr:rowOff>1019175</xdr:rowOff>
    </xdr:to>
    <xdr:pic>
      <xdr:nvPicPr>
        <xdr:cNvPr id="16482"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90750" y="819150"/>
          <a:ext cx="117157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428625</xdr:colOff>
      <xdr:row>46</xdr:row>
      <xdr:rowOff>28575</xdr:rowOff>
    </xdr:from>
    <xdr:to>
      <xdr:col>3</xdr:col>
      <xdr:colOff>933450</xdr:colOff>
      <xdr:row>48</xdr:row>
      <xdr:rowOff>0</xdr:rowOff>
    </xdr:to>
    <xdr:sp macro="" textlink="">
      <xdr:nvSpPr>
        <xdr:cNvPr id="16395" name="AutoShape 11"/>
        <xdr:cNvSpPr>
          <a:spLocks noChangeArrowheads="1"/>
        </xdr:cNvSpPr>
      </xdr:nvSpPr>
      <xdr:spPr bwMode="auto">
        <a:xfrm>
          <a:off x="638175" y="12211050"/>
          <a:ext cx="2400300" cy="314325"/>
        </a:xfrm>
        <a:prstGeom prst="wedgeRoundRectCallout">
          <a:avLst>
            <a:gd name="adj1" fmla="val -15079"/>
            <a:gd name="adj2" fmla="val 7307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miter lim="800000"/>
          <a:headEnd/>
          <a:tailEnd/>
        </a:ln>
        <a:effectLst>
          <a:outerShdw dist="35921" dir="2700000" algn="ctr" rotWithShape="0">
            <a:srgbClr val="808080"/>
          </a:outerShdw>
        </a:effectLst>
      </xdr:spPr>
      <xdr:txBody>
        <a:bodyPr vertOverflow="clip" wrap="square" lIns="27432" tIns="18288" rIns="0" bIns="0" anchor="t" upright="1"/>
        <a:lstStyle/>
        <a:p>
          <a:pPr algn="l" rtl="0">
            <a:defRPr sz="1000"/>
          </a:pPr>
          <a:r>
            <a:rPr lang="ja-JP" altLang="en-US" sz="1200" b="0" i="0" u="none" strike="noStrike" baseline="0">
              <a:solidFill>
                <a:srgbClr val="0000FF"/>
              </a:solidFill>
              <a:latin typeface="ＭＳ Ｐゴシック"/>
              <a:ea typeface="ＭＳ Ｐゴシック"/>
            </a:rPr>
            <a:t>ソルバーのパラメータ設定</a:t>
          </a:r>
        </a:p>
      </xdr:txBody>
    </xdr:sp>
    <xdr:clientData/>
  </xdr:twoCellAnchor>
  <xdr:twoCellAnchor editAs="oneCell">
    <xdr:from>
      <xdr:col>0</xdr:col>
      <xdr:colOff>123825</xdr:colOff>
      <xdr:row>48</xdr:row>
      <xdr:rowOff>133350</xdr:rowOff>
    </xdr:from>
    <xdr:to>
      <xdr:col>7</xdr:col>
      <xdr:colOff>313630</xdr:colOff>
      <xdr:row>81</xdr:row>
      <xdr:rowOff>113596</xdr:rowOff>
    </xdr:to>
    <xdr:pic>
      <xdr:nvPicPr>
        <xdr:cNvPr id="3" name="図 2"/>
        <xdr:cNvPicPr>
          <a:picLocks noChangeAspect="1"/>
        </xdr:cNvPicPr>
      </xdr:nvPicPr>
      <xdr:blipFill>
        <a:blip xmlns:r="http://schemas.openxmlformats.org/officeDocument/2006/relationships" r:embed="rId3"/>
        <a:stretch>
          <a:fillRect/>
        </a:stretch>
      </xdr:blipFill>
      <xdr:spPr>
        <a:xfrm>
          <a:off x="123825" y="12658725"/>
          <a:ext cx="5561905" cy="5638096"/>
        </a:xfrm>
        <a:prstGeom prst="rect">
          <a:avLst/>
        </a:prstGeom>
      </xdr:spPr>
    </xdr:pic>
    <xdr:clientData/>
  </xdr:twoCellAnchor>
  <xdr:twoCellAnchor editAs="oneCell">
    <xdr:from>
      <xdr:col>0</xdr:col>
      <xdr:colOff>114300</xdr:colOff>
      <xdr:row>39</xdr:row>
      <xdr:rowOff>57150</xdr:rowOff>
    </xdr:from>
    <xdr:to>
      <xdr:col>5</xdr:col>
      <xdr:colOff>495300</xdr:colOff>
      <xdr:row>45</xdr:row>
      <xdr:rowOff>590550</xdr:rowOff>
    </xdr:to>
    <xdr:pic>
      <xdr:nvPicPr>
        <xdr:cNvPr id="21" name="図 20"/>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4300" y="8877300"/>
          <a:ext cx="4381500" cy="3219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219075</xdr:colOff>
      <xdr:row>51</xdr:row>
      <xdr:rowOff>133350</xdr:rowOff>
    </xdr:from>
    <xdr:to>
      <xdr:col>6</xdr:col>
      <xdr:colOff>47625</xdr:colOff>
      <xdr:row>72</xdr:row>
      <xdr:rowOff>152400</xdr:rowOff>
    </xdr:to>
    <xdr:grpSp>
      <xdr:nvGrpSpPr>
        <xdr:cNvPr id="7" name="グループ化 6"/>
        <xdr:cNvGrpSpPr/>
      </xdr:nvGrpSpPr>
      <xdr:grpSpPr>
        <a:xfrm>
          <a:off x="428625" y="13173075"/>
          <a:ext cx="4305300" cy="3619500"/>
          <a:chOff x="428625" y="13173075"/>
          <a:chExt cx="4305300" cy="3619500"/>
        </a:xfrm>
      </xdr:grpSpPr>
      <xdr:sp macro="" textlink="">
        <xdr:nvSpPr>
          <xdr:cNvPr id="5" name="正方形/長方形 4"/>
          <xdr:cNvSpPr/>
        </xdr:nvSpPr>
        <xdr:spPr bwMode="auto">
          <a:xfrm>
            <a:off x="2114550" y="16497300"/>
            <a:ext cx="1181100" cy="295275"/>
          </a:xfrm>
          <a:prstGeom prst="rect">
            <a:avLst/>
          </a:prstGeom>
          <a:noFill/>
          <a:ln w="1905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sp macro="" textlink="">
        <xdr:nvSpPr>
          <xdr:cNvPr id="23" name="正方形/長方形 22"/>
          <xdr:cNvSpPr/>
        </xdr:nvSpPr>
        <xdr:spPr bwMode="auto">
          <a:xfrm>
            <a:off x="447675" y="14582775"/>
            <a:ext cx="1181100" cy="295275"/>
          </a:xfrm>
          <a:prstGeom prst="rect">
            <a:avLst/>
          </a:prstGeom>
          <a:noFill/>
          <a:ln w="1905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xdr:cNvSpPr/>
        </xdr:nvSpPr>
        <xdr:spPr bwMode="auto">
          <a:xfrm>
            <a:off x="428625" y="14039850"/>
            <a:ext cx="1181100" cy="295275"/>
          </a:xfrm>
          <a:prstGeom prst="rect">
            <a:avLst/>
          </a:prstGeom>
          <a:noFill/>
          <a:ln w="1905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xdr:cNvSpPr/>
        </xdr:nvSpPr>
        <xdr:spPr bwMode="auto">
          <a:xfrm>
            <a:off x="3552825" y="13515975"/>
            <a:ext cx="1181100" cy="295275"/>
          </a:xfrm>
          <a:prstGeom prst="rect">
            <a:avLst/>
          </a:prstGeom>
          <a:noFill/>
          <a:ln w="1905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sp macro="" textlink="">
        <xdr:nvSpPr>
          <xdr:cNvPr id="26" name="正方形/長方形 25"/>
          <xdr:cNvSpPr/>
        </xdr:nvSpPr>
        <xdr:spPr bwMode="auto">
          <a:xfrm>
            <a:off x="1809750" y="13173075"/>
            <a:ext cx="1181100" cy="295275"/>
          </a:xfrm>
          <a:prstGeom prst="rect">
            <a:avLst/>
          </a:prstGeom>
          <a:noFill/>
          <a:ln w="1905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47625</xdr:colOff>
      <xdr:row>13</xdr:row>
      <xdr:rowOff>123825</xdr:rowOff>
    </xdr:from>
    <xdr:to>
      <xdr:col>12</xdr:col>
      <xdr:colOff>409575</xdr:colOff>
      <xdr:row>27</xdr:row>
      <xdr:rowOff>9525</xdr:rowOff>
    </xdr:to>
    <xdr:sp macro="" textlink="">
      <xdr:nvSpPr>
        <xdr:cNvPr id="17409" name="AutoShape 1"/>
        <xdr:cNvSpPr>
          <a:spLocks noChangeArrowheads="1"/>
        </xdr:cNvSpPr>
      </xdr:nvSpPr>
      <xdr:spPr bwMode="auto">
        <a:xfrm>
          <a:off x="5924550" y="2457450"/>
          <a:ext cx="4029075" cy="2286000"/>
        </a:xfrm>
        <a:prstGeom prst="roundRect">
          <a:avLst>
            <a:gd name="adj" fmla="val 9250"/>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808080" mc:Ignorable="a14" a14:legacySpreadsheetColorIndex="23"/>
          </a:solidFill>
          <a:round/>
          <a:headEnd/>
          <a:tailEnd/>
        </a:ln>
        <a:effectLst>
          <a:outerShdw dist="35921" dir="2700000" algn="ctr" rotWithShape="0">
            <a:srgbClr val="808080"/>
          </a:outerShdw>
        </a:effectLst>
      </xdr:spPr>
      <xdr:txBody>
        <a:bodyPr vertOverflow="clip" wrap="square" lIns="27432" tIns="18288" rIns="0" bIns="0" anchor="t" upright="1"/>
        <a:lstStyle/>
        <a:p>
          <a:pPr algn="l" rtl="0">
            <a:lnSpc>
              <a:spcPts val="1400"/>
            </a:lnSpc>
            <a:defRPr sz="1000"/>
          </a:pPr>
          <a:r>
            <a:rPr lang="ja-JP" altLang="en-US" sz="1200" b="0" i="0" u="none" strike="noStrike" baseline="0">
              <a:solidFill>
                <a:srgbClr val="000000"/>
              </a:solidFill>
              <a:latin typeface="ＭＳ Ｐゴシック"/>
              <a:ea typeface="ＭＳ Ｐゴシック"/>
            </a:rPr>
            <a:t>以下の</a:t>
          </a:r>
          <a:r>
            <a:rPr lang="en-US" altLang="ja-JP" sz="1200" b="0" i="0" u="none" strike="noStrike" baseline="0">
              <a:solidFill>
                <a:srgbClr val="000000"/>
              </a:solidFill>
              <a:latin typeface="ＭＳ Ｐゴシック"/>
              <a:ea typeface="ＭＳ Ｐゴシック"/>
            </a:rPr>
            <a:t>6</a:t>
          </a:r>
          <a:r>
            <a:rPr lang="ja-JP" altLang="en-US" sz="1200" b="0" i="0" u="none" strike="noStrike" baseline="0">
              <a:solidFill>
                <a:srgbClr val="000000"/>
              </a:solidFill>
              <a:latin typeface="ＭＳ Ｐゴシック"/>
              <a:ea typeface="ＭＳ Ｐゴシック"/>
            </a:rPr>
            <a:t>つの条件を満たすためには、どの商品をいくつ「入庫」すればよいかを求めなさい。なお、求められた結果はセルに移入すること。</a:t>
          </a:r>
        </a:p>
        <a:p>
          <a:pPr algn="l" rtl="0">
            <a:lnSpc>
              <a:spcPts val="1400"/>
            </a:lnSpc>
            <a:defRPr sz="1000"/>
          </a:pPr>
          <a:r>
            <a:rPr lang="ja-JP" altLang="en-US" sz="1200" b="0" i="0" u="none" strike="noStrike" baseline="0">
              <a:solidFill>
                <a:srgbClr val="0000FF"/>
              </a:solidFill>
              <a:latin typeface="ＭＳ Ｐゴシック"/>
              <a:ea typeface="ＭＳ Ｐゴシック"/>
            </a:rPr>
            <a:t>１．在庫金額はできるだけ少なくする。</a:t>
          </a:r>
        </a:p>
        <a:p>
          <a:pPr algn="l" rtl="0">
            <a:lnSpc>
              <a:spcPts val="1400"/>
            </a:lnSpc>
            <a:defRPr sz="1000"/>
          </a:pPr>
          <a:r>
            <a:rPr lang="ja-JP" altLang="en-US" sz="1200" b="0" i="0" u="none" strike="noStrike" baseline="0">
              <a:solidFill>
                <a:srgbClr val="0000FF"/>
              </a:solidFill>
              <a:latin typeface="ＭＳ Ｐゴシック"/>
              <a:ea typeface="ＭＳ Ｐゴシック"/>
            </a:rPr>
            <a:t>２．各商品の最大入個数は１０個まで。</a:t>
          </a:r>
        </a:p>
        <a:p>
          <a:pPr algn="l" rtl="0">
            <a:lnSpc>
              <a:spcPts val="1400"/>
            </a:lnSpc>
            <a:defRPr sz="1000"/>
          </a:pPr>
          <a:r>
            <a:rPr lang="ja-JP" altLang="en-US" sz="1200" b="0" i="0" u="none" strike="noStrike" baseline="0">
              <a:solidFill>
                <a:srgbClr val="0000FF"/>
              </a:solidFill>
              <a:latin typeface="ＭＳ Ｐゴシック"/>
              <a:ea typeface="ＭＳ Ｐゴシック"/>
            </a:rPr>
            <a:t>３．各商品の最小在庫数は</a:t>
          </a:r>
          <a:r>
            <a:rPr lang="en-US" altLang="ja-JP" sz="1200" b="0" i="0" u="none" strike="noStrike" baseline="0">
              <a:solidFill>
                <a:srgbClr val="0000FF"/>
              </a:solidFill>
              <a:latin typeface="ＭＳ Ｐゴシック"/>
              <a:ea typeface="ＭＳ Ｐゴシック"/>
            </a:rPr>
            <a:t>3</a:t>
          </a:r>
          <a:r>
            <a:rPr lang="ja-JP" altLang="en-US" sz="1200" b="0" i="0" u="none" strike="noStrike" baseline="0">
              <a:solidFill>
                <a:srgbClr val="0000FF"/>
              </a:solidFill>
              <a:latin typeface="ＭＳ Ｐゴシック"/>
              <a:ea typeface="ＭＳ Ｐゴシック"/>
            </a:rPr>
            <a:t>個以上。</a:t>
          </a:r>
        </a:p>
        <a:p>
          <a:pPr algn="l" rtl="0">
            <a:lnSpc>
              <a:spcPts val="1400"/>
            </a:lnSpc>
            <a:defRPr sz="1000"/>
          </a:pPr>
          <a:r>
            <a:rPr lang="ja-JP" altLang="en-US" sz="1200" b="0" i="0" u="none" strike="noStrike" baseline="0">
              <a:solidFill>
                <a:srgbClr val="0000FF"/>
              </a:solidFill>
              <a:latin typeface="ＭＳ Ｐゴシック"/>
              <a:ea typeface="ＭＳ Ｐゴシック"/>
            </a:rPr>
            <a:t>４．全ての商品の在庫総数は</a:t>
          </a:r>
          <a:r>
            <a:rPr lang="en-US" altLang="ja-JP" sz="1200" b="0" i="0" u="none" strike="noStrike" baseline="0">
              <a:solidFill>
                <a:srgbClr val="0000FF"/>
              </a:solidFill>
              <a:latin typeface="ＭＳ Ｐゴシック"/>
              <a:ea typeface="ＭＳ Ｐゴシック"/>
            </a:rPr>
            <a:t>50</a:t>
          </a:r>
          <a:r>
            <a:rPr lang="ja-JP" altLang="en-US" sz="1200" b="0" i="0" u="none" strike="noStrike" baseline="0">
              <a:solidFill>
                <a:srgbClr val="0000FF"/>
              </a:solidFill>
              <a:latin typeface="ＭＳ Ｐゴシック"/>
              <a:ea typeface="ＭＳ Ｐゴシック"/>
            </a:rPr>
            <a:t>個まで。</a:t>
          </a:r>
        </a:p>
        <a:p>
          <a:pPr algn="l" rtl="0">
            <a:lnSpc>
              <a:spcPts val="1500"/>
            </a:lnSpc>
            <a:defRPr sz="1000"/>
          </a:pPr>
          <a:r>
            <a:rPr lang="ja-JP" altLang="en-US" sz="1200" b="0" i="0" u="none" strike="noStrike" baseline="0">
              <a:solidFill>
                <a:srgbClr val="0000FF"/>
              </a:solidFill>
              <a:latin typeface="ＭＳ Ｐゴシック"/>
              <a:ea typeface="ＭＳ Ｐゴシック"/>
            </a:rPr>
            <a:t>５．入庫数は整数（当然ですね）。</a:t>
          </a:r>
        </a:p>
        <a:p>
          <a:pPr algn="l" rtl="0">
            <a:lnSpc>
              <a:spcPts val="1400"/>
            </a:lnSpc>
            <a:defRPr sz="1000"/>
          </a:pPr>
          <a:r>
            <a:rPr lang="ja-JP" altLang="en-US" sz="1200" b="0" i="0" u="none" strike="noStrike" baseline="0">
              <a:solidFill>
                <a:srgbClr val="0000FF"/>
              </a:solidFill>
              <a:latin typeface="ＭＳ Ｐゴシック"/>
              <a:ea typeface="ＭＳ Ｐゴシック"/>
            </a:rPr>
            <a:t>６．入庫数は正の数（これも当然）。</a:t>
          </a:r>
        </a:p>
        <a:p>
          <a:pPr algn="l" rtl="0">
            <a:lnSpc>
              <a:spcPts val="1500"/>
            </a:lnSpc>
            <a:defRPr sz="1000"/>
          </a:pPr>
          <a:endParaRPr lang="ja-JP" altLang="en-US" sz="1200" b="0" i="0" u="none" strike="noStrike" baseline="0">
            <a:solidFill>
              <a:srgbClr val="000000"/>
            </a:solidFill>
            <a:latin typeface="ＭＳ Ｐゴシック"/>
            <a:ea typeface="ＭＳ Ｐゴシック"/>
          </a:endParaRPr>
        </a:p>
        <a:p>
          <a:pPr algn="l" rtl="0">
            <a:lnSpc>
              <a:spcPts val="1400"/>
            </a:lnSpc>
            <a:defRPr sz="1000"/>
          </a:pPr>
          <a:r>
            <a:rPr lang="ja-JP" altLang="en-US" sz="1200" b="0" i="0" u="none" strike="noStrike" baseline="0">
              <a:solidFill>
                <a:srgbClr val="000000"/>
              </a:solidFill>
              <a:latin typeface="ＭＳ Ｐゴシック"/>
              <a:ea typeface="ＭＳ Ｐゴシック"/>
            </a:rPr>
            <a:t>条件は、薄緑色のセルの値を使用してください。</a:t>
          </a:r>
        </a:p>
      </xdr:txBody>
    </xdr:sp>
    <xdr:clientData/>
  </xdr:twoCellAnchor>
  <xdr:twoCellAnchor>
    <xdr:from>
      <xdr:col>6</xdr:col>
      <xdr:colOff>542925</xdr:colOff>
      <xdr:row>60</xdr:row>
      <xdr:rowOff>76200</xdr:rowOff>
    </xdr:from>
    <xdr:to>
      <xdr:col>11</xdr:col>
      <xdr:colOff>247229</xdr:colOff>
      <xdr:row>91</xdr:row>
      <xdr:rowOff>27917</xdr:rowOff>
    </xdr:to>
    <xdr:grpSp>
      <xdr:nvGrpSpPr>
        <xdr:cNvPr id="4" name="グループ化 3"/>
        <xdr:cNvGrpSpPr/>
      </xdr:nvGrpSpPr>
      <xdr:grpSpPr>
        <a:xfrm>
          <a:off x="5734050" y="10515600"/>
          <a:ext cx="3371429" cy="5266667"/>
          <a:chOff x="5810250" y="12658725"/>
          <a:chExt cx="3371429" cy="5266667"/>
        </a:xfrm>
      </xdr:grpSpPr>
      <xdr:pic>
        <xdr:nvPicPr>
          <xdr:cNvPr id="5" name="図 4"/>
          <xdr:cNvPicPr>
            <a:picLocks noChangeAspect="1"/>
          </xdr:cNvPicPr>
        </xdr:nvPicPr>
        <xdr:blipFill>
          <a:blip xmlns:r="http://schemas.openxmlformats.org/officeDocument/2006/relationships" r:embed="rId1"/>
          <a:stretch>
            <a:fillRect/>
          </a:stretch>
        </xdr:blipFill>
        <xdr:spPr>
          <a:xfrm>
            <a:off x="5810250" y="12658725"/>
            <a:ext cx="3371429" cy="5266667"/>
          </a:xfrm>
          <a:prstGeom prst="rect">
            <a:avLst/>
          </a:prstGeom>
        </xdr:spPr>
      </xdr:pic>
      <xdr:sp macro="" textlink="">
        <xdr:nvSpPr>
          <xdr:cNvPr id="6" name="正方形/長方形 5"/>
          <xdr:cNvSpPr/>
        </xdr:nvSpPr>
        <xdr:spPr bwMode="auto">
          <a:xfrm>
            <a:off x="6172200" y="14468475"/>
            <a:ext cx="1504950" cy="295275"/>
          </a:xfrm>
          <a:prstGeom prst="rect">
            <a:avLst/>
          </a:prstGeom>
          <a:noFill/>
          <a:ln w="1905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editAs="oneCell">
    <xdr:from>
      <xdr:col>0</xdr:col>
      <xdr:colOff>38100</xdr:colOff>
      <xdr:row>41</xdr:row>
      <xdr:rowOff>0</xdr:rowOff>
    </xdr:from>
    <xdr:to>
      <xdr:col>6</xdr:col>
      <xdr:colOff>533400</xdr:colOff>
      <xdr:row>58</xdr:row>
      <xdr:rowOff>133350</xdr:rowOff>
    </xdr:to>
    <xdr:pic>
      <xdr:nvPicPr>
        <xdr:cNvPr id="8" name="図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 y="7181850"/>
          <a:ext cx="5686425" cy="304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95250</xdr:colOff>
      <xdr:row>60</xdr:row>
      <xdr:rowOff>57150</xdr:rowOff>
    </xdr:from>
    <xdr:to>
      <xdr:col>6</xdr:col>
      <xdr:colOff>466030</xdr:colOff>
      <xdr:row>93</xdr:row>
      <xdr:rowOff>37396</xdr:rowOff>
    </xdr:to>
    <xdr:pic>
      <xdr:nvPicPr>
        <xdr:cNvPr id="10" name="図 9"/>
        <xdr:cNvPicPr>
          <a:picLocks noChangeAspect="1"/>
        </xdr:cNvPicPr>
      </xdr:nvPicPr>
      <xdr:blipFill>
        <a:blip xmlns:r="http://schemas.openxmlformats.org/officeDocument/2006/relationships" r:embed="rId3"/>
        <a:stretch>
          <a:fillRect/>
        </a:stretch>
      </xdr:blipFill>
      <xdr:spPr>
        <a:xfrm>
          <a:off x="95250" y="10496550"/>
          <a:ext cx="5561905" cy="56380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209550</xdr:colOff>
      <xdr:row>39</xdr:row>
      <xdr:rowOff>57150</xdr:rowOff>
    </xdr:from>
    <xdr:to>
      <xdr:col>3</xdr:col>
      <xdr:colOff>581025</xdr:colOff>
      <xdr:row>64</xdr:row>
      <xdr:rowOff>19050</xdr:rowOff>
    </xdr:to>
    <xdr:pic>
      <xdr:nvPicPr>
        <xdr:cNvPr id="17"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6972300"/>
          <a:ext cx="3219450" cy="4248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647700</xdr:colOff>
      <xdr:row>39</xdr:row>
      <xdr:rowOff>47625</xdr:rowOff>
    </xdr:from>
    <xdr:to>
      <xdr:col>12</xdr:col>
      <xdr:colOff>28575</xdr:colOff>
      <xdr:row>72</xdr:row>
      <xdr:rowOff>47625</xdr:rowOff>
    </xdr:to>
    <xdr:pic>
      <xdr:nvPicPr>
        <xdr:cNvPr id="15" name="図 1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95675" y="6962775"/>
          <a:ext cx="5572125" cy="5657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628650</xdr:colOff>
      <xdr:row>13</xdr:row>
      <xdr:rowOff>161925</xdr:rowOff>
    </xdr:from>
    <xdr:to>
      <xdr:col>10</xdr:col>
      <xdr:colOff>228600</xdr:colOff>
      <xdr:row>26</xdr:row>
      <xdr:rowOff>123825</xdr:rowOff>
    </xdr:to>
    <xdr:sp macro="" textlink="">
      <xdr:nvSpPr>
        <xdr:cNvPr id="6145" name="Text Box 1"/>
        <xdr:cNvSpPr txBox="1">
          <a:spLocks noChangeArrowheads="1"/>
        </xdr:cNvSpPr>
      </xdr:nvSpPr>
      <xdr:spPr bwMode="auto">
        <a:xfrm>
          <a:off x="3476625" y="2590800"/>
          <a:ext cx="4419600" cy="2219325"/>
        </a:xfrm>
        <a:prstGeom prst="rect">
          <a:avLst/>
        </a:prstGeom>
        <a:solidFill>
          <a:srgbClr xmlns:mc="http://schemas.openxmlformats.org/markup-compatibility/2006" xmlns:a14="http://schemas.microsoft.com/office/drawing/2010/main" val="CCFFCC" mc:Ignorable="a14" a14:legacySpreadsheetColorIndex="42"/>
        </a:solidFill>
        <a:ln w="57150" cmpd="thickThin">
          <a:solidFill>
            <a:srgbClr xmlns:mc="http://schemas.openxmlformats.org/markup-compatibility/2006" xmlns:a14="http://schemas.microsoft.com/office/drawing/2010/main" val="00FF00" mc:Ignorable="a14" a14:legacySpreadsheetColorIndex="11"/>
          </a:solidFill>
          <a:miter lim="800000"/>
          <a:headEnd/>
          <a:tailEnd/>
        </a:ln>
      </xdr:spPr>
      <xdr:txBody>
        <a:bodyPr vertOverflow="clip" wrap="square" lIns="72000" tIns="82800" rIns="90000" bIns="46800" anchor="t" upright="1"/>
        <a:lstStyle/>
        <a:p>
          <a:pPr algn="l" rtl="0">
            <a:lnSpc>
              <a:spcPts val="1500"/>
            </a:lnSpc>
            <a:defRPr sz="1000"/>
          </a:pPr>
          <a:r>
            <a:rPr lang="ja-JP" altLang="en-US" sz="1200" b="0" i="0" u="none" strike="noStrike" baseline="0">
              <a:solidFill>
                <a:srgbClr val="000000"/>
              </a:solidFill>
              <a:latin typeface="ＭＳ Ｐゴシック"/>
              <a:ea typeface="ＭＳ Ｐゴシック"/>
            </a:rPr>
            <a:t>　このシートには、カタログの制作費および印刷その他の経費から、カタログ</a:t>
          </a:r>
          <a:r>
            <a:rPr lang="en-US" altLang="ja-JP" sz="1200" b="0" i="0" u="none" strike="noStrike" baseline="0">
              <a:solidFill>
                <a:srgbClr val="000000"/>
              </a:solidFill>
              <a:latin typeface="ＭＳ Ｐゴシック"/>
              <a:ea typeface="ＭＳ Ｐゴシック"/>
            </a:rPr>
            <a:t>1</a:t>
          </a:r>
          <a:r>
            <a:rPr lang="ja-JP" altLang="en-US" sz="1200" b="0" i="0" u="none" strike="noStrike" baseline="0">
              <a:solidFill>
                <a:srgbClr val="000000"/>
              </a:solidFill>
              <a:latin typeface="ＭＳ Ｐゴシック"/>
              <a:ea typeface="ＭＳ Ｐゴシック"/>
            </a:rPr>
            <a:t>冊の単価を求める表が作成されています。</a:t>
          </a:r>
        </a:p>
        <a:p>
          <a:pPr algn="l" rtl="0">
            <a:lnSpc>
              <a:spcPts val="1500"/>
            </a:lnSpc>
            <a:defRPr sz="1000"/>
          </a:pPr>
          <a:r>
            <a:rPr lang="ja-JP" altLang="en-US" sz="1200" b="0" i="0" u="none" strike="noStrike" baseline="0">
              <a:solidFill>
                <a:srgbClr val="000000"/>
              </a:solidFill>
              <a:latin typeface="ＭＳ Ｐゴシック"/>
              <a:ea typeface="ＭＳ Ｐゴシック"/>
            </a:rPr>
            <a:t>　ソルバーを利用して、</a:t>
          </a:r>
          <a:r>
            <a:rPr lang="en-US" altLang="ja-JP" sz="1200" b="0" i="0" u="none" strike="noStrike" baseline="0">
              <a:solidFill>
                <a:srgbClr val="000000"/>
              </a:solidFill>
              <a:latin typeface="ＭＳ Ｐゴシック"/>
              <a:ea typeface="ＭＳ Ｐゴシック"/>
            </a:rPr>
            <a:t>1</a:t>
          </a:r>
          <a:r>
            <a:rPr lang="ja-JP" altLang="en-US" sz="1200" b="0" i="0" u="none" strike="noStrike" baseline="0">
              <a:solidFill>
                <a:srgbClr val="000000"/>
              </a:solidFill>
              <a:latin typeface="ＭＳ Ｐゴシック"/>
              <a:ea typeface="ＭＳ Ｐゴシック"/>
            </a:rPr>
            <a:t>冊あたりの</a:t>
          </a:r>
          <a:r>
            <a:rPr lang="ja-JP" altLang="en-US" sz="1200" b="0" i="0" u="none" strike="noStrike" baseline="0">
              <a:solidFill>
                <a:srgbClr val="0000FF"/>
              </a:solidFill>
              <a:latin typeface="ＭＳ Ｐゴシック"/>
              <a:ea typeface="ＭＳ Ｐゴシック"/>
            </a:rPr>
            <a:t>単価（</a:t>
          </a:r>
          <a:r>
            <a:rPr lang="en-US" altLang="ja-JP" sz="1200" b="0" i="0" u="none" strike="noStrike" baseline="0">
              <a:solidFill>
                <a:srgbClr val="0000FF"/>
              </a:solidFill>
              <a:latin typeface="ＭＳ Ｐゴシック"/>
              <a:ea typeface="ＭＳ Ｐゴシック"/>
            </a:rPr>
            <a:t>C22</a:t>
          </a:r>
          <a:r>
            <a:rPr lang="ja-JP" altLang="en-US" sz="1200" b="0" i="0" u="none" strike="noStrike" baseline="0">
              <a:solidFill>
                <a:srgbClr val="0000FF"/>
              </a:solidFill>
              <a:latin typeface="ＭＳ Ｐゴシック"/>
              <a:ea typeface="ＭＳ Ｐゴシック"/>
            </a:rPr>
            <a:t>）を１５０円</a:t>
          </a:r>
          <a:r>
            <a:rPr lang="ja-JP" altLang="en-US" sz="1200" b="0" i="0" u="none" strike="noStrike" baseline="0">
              <a:solidFill>
                <a:srgbClr val="000000"/>
              </a:solidFill>
              <a:latin typeface="ＭＳ Ｐゴシック"/>
              <a:ea typeface="ＭＳ Ｐゴシック"/>
            </a:rPr>
            <a:t>にするためには、</a:t>
          </a:r>
          <a:r>
            <a:rPr lang="ja-JP" altLang="en-US" sz="1200" b="0" i="0" u="none" strike="noStrike" baseline="0">
              <a:solidFill>
                <a:srgbClr val="FF0000"/>
              </a:solidFill>
              <a:latin typeface="ＭＳ Ｐゴシック"/>
              <a:ea typeface="ＭＳ Ｐゴシック"/>
            </a:rPr>
            <a:t>印刷部数（</a:t>
          </a:r>
          <a:r>
            <a:rPr lang="en-US" altLang="ja-JP" sz="1200" b="0" i="0" u="none" strike="noStrike" baseline="0">
              <a:solidFill>
                <a:srgbClr val="FF0000"/>
              </a:solidFill>
              <a:latin typeface="ＭＳ Ｐゴシック"/>
              <a:ea typeface="ＭＳ Ｐゴシック"/>
            </a:rPr>
            <a:t>B6</a:t>
          </a:r>
          <a:r>
            <a:rPr lang="ja-JP" altLang="en-US" sz="1200" b="0" i="0" u="none" strike="noStrike" baseline="0">
              <a:solidFill>
                <a:srgbClr val="FF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a:t>
          </a:r>
          <a:r>
            <a:rPr lang="ja-JP" altLang="en-US" sz="1200" b="0" i="0" u="none" strike="noStrike" baseline="0">
              <a:solidFill>
                <a:srgbClr val="FF0000"/>
              </a:solidFill>
              <a:latin typeface="ＭＳ Ｐゴシック"/>
              <a:ea typeface="ＭＳ Ｐゴシック"/>
            </a:rPr>
            <a:t>写真点数（</a:t>
          </a:r>
          <a:r>
            <a:rPr lang="en-US" altLang="ja-JP" sz="1200" b="0" i="0" u="none" strike="noStrike" baseline="0">
              <a:solidFill>
                <a:srgbClr val="FF0000"/>
              </a:solidFill>
              <a:latin typeface="ＭＳ Ｐゴシック"/>
              <a:ea typeface="ＭＳ Ｐゴシック"/>
            </a:rPr>
            <a:t>B5</a:t>
          </a:r>
          <a:r>
            <a:rPr lang="ja-JP" altLang="en-US" sz="1200" b="0" i="0" u="none" strike="noStrike" baseline="0">
              <a:solidFill>
                <a:srgbClr val="FF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をどのくらいの値とすればよいかを求めてください。</a:t>
          </a:r>
        </a:p>
        <a:p>
          <a:pPr algn="l" rtl="0">
            <a:lnSpc>
              <a:spcPts val="1400"/>
            </a:lnSpc>
            <a:defRPr sz="1000"/>
          </a:pPr>
          <a:endParaRPr lang="ja-JP" altLang="en-US" sz="1200" b="0" i="0" u="none" strike="noStrike" baseline="0">
            <a:solidFill>
              <a:srgbClr val="000000"/>
            </a:solidFill>
            <a:latin typeface="ＭＳ Ｐゴシック"/>
            <a:ea typeface="ＭＳ Ｐゴシック"/>
          </a:endParaRPr>
        </a:p>
        <a:p>
          <a:pPr algn="l" rtl="0">
            <a:lnSpc>
              <a:spcPts val="1400"/>
            </a:lnSpc>
            <a:defRPr sz="1000"/>
          </a:pPr>
          <a:r>
            <a:rPr lang="ja-JP" altLang="en-US" sz="1200" b="0" i="0" u="none" strike="noStrike" baseline="0">
              <a:solidFill>
                <a:srgbClr val="000000"/>
              </a:solidFill>
              <a:latin typeface="ＭＳ Ｐゴシック"/>
              <a:ea typeface="ＭＳ Ｐゴシック"/>
            </a:rPr>
            <a:t>　印刷部数を増やせば単価は抑えられるのですが、印刷部数を増やせば全体の合計が増えてしまいます。全体の予算の上限として</a:t>
          </a:r>
          <a:r>
            <a:rPr lang="en-US" altLang="ja-JP" sz="1200" b="0" i="0" u="none" strike="noStrike" baseline="0">
              <a:solidFill>
                <a:srgbClr val="000000"/>
              </a:solidFill>
              <a:latin typeface="ＭＳ Ｐゴシック"/>
              <a:ea typeface="ＭＳ Ｐゴシック"/>
            </a:rPr>
            <a:t>\18,000,000</a:t>
          </a:r>
          <a:r>
            <a:rPr lang="ja-JP" altLang="en-US" sz="1200" b="0" i="0" u="none" strike="noStrike" baseline="0">
              <a:solidFill>
                <a:srgbClr val="000000"/>
              </a:solidFill>
              <a:latin typeface="ＭＳ Ｐゴシック"/>
              <a:ea typeface="ＭＳ Ｐゴシック"/>
            </a:rPr>
            <a:t>を条件（</a:t>
          </a:r>
          <a:r>
            <a:rPr lang="en-US" altLang="ja-JP" sz="1200" b="0" i="0" u="none" strike="noStrike" baseline="0">
              <a:solidFill>
                <a:srgbClr val="0000FF"/>
              </a:solidFill>
              <a:latin typeface="ＭＳ Ｐゴシック"/>
              <a:ea typeface="ＭＳ Ｐゴシック"/>
            </a:rPr>
            <a:t>C21&lt;=18000000</a:t>
          </a:r>
          <a:r>
            <a:rPr lang="en-US" altLang="ja-JP" sz="1200" b="0" i="0" u="none" strike="noStrike" baseline="0">
              <a:solidFill>
                <a:srgbClr val="000000"/>
              </a:solidFill>
              <a:latin typeface="ＭＳ Ｐゴシック"/>
              <a:ea typeface="ＭＳ Ｐゴシック"/>
            </a:rPr>
            <a:t>)</a:t>
          </a:r>
          <a:r>
            <a:rPr lang="ja-JP" altLang="en-US" sz="1200" b="0" i="0" u="none" strike="noStrike" baseline="0">
              <a:solidFill>
                <a:srgbClr val="000000"/>
              </a:solidFill>
              <a:latin typeface="ＭＳ Ｐゴシック"/>
              <a:ea typeface="ＭＳ Ｐゴシック"/>
            </a:rPr>
            <a:t>とします。また、写真点数を少なくすれば単価は抑えられるのですが、写真点数の下限として</a:t>
          </a:r>
          <a:r>
            <a:rPr lang="en-US" altLang="ja-JP" sz="1200" b="0" i="0" u="none" strike="noStrike" baseline="0">
              <a:solidFill>
                <a:srgbClr val="000000"/>
              </a:solidFill>
              <a:latin typeface="ＭＳ Ｐゴシック"/>
              <a:ea typeface="ＭＳ Ｐゴシック"/>
            </a:rPr>
            <a:t>120</a:t>
          </a:r>
          <a:r>
            <a:rPr lang="ja-JP" altLang="en-US" sz="1200" b="0" i="0" u="none" strike="noStrike" baseline="0">
              <a:solidFill>
                <a:srgbClr val="000000"/>
              </a:solidFill>
              <a:latin typeface="ＭＳ Ｐゴシック"/>
              <a:ea typeface="ＭＳ Ｐゴシック"/>
            </a:rPr>
            <a:t>点を条件（</a:t>
          </a:r>
          <a:r>
            <a:rPr lang="en-US" altLang="ja-JP" sz="1200" b="0" i="0" u="none" strike="noStrike" baseline="0">
              <a:solidFill>
                <a:srgbClr val="0000FF"/>
              </a:solidFill>
              <a:latin typeface="ＭＳ Ｐゴシック"/>
              <a:ea typeface="ＭＳ Ｐゴシック"/>
            </a:rPr>
            <a:t>B5&gt;=120</a:t>
          </a:r>
          <a:r>
            <a:rPr lang="ja-JP" altLang="en-US" sz="1200" b="0" i="0" u="none" strike="noStrike" baseline="0">
              <a:solidFill>
                <a:srgbClr val="000000"/>
              </a:solidFill>
              <a:latin typeface="ＭＳ Ｐゴシック"/>
              <a:ea typeface="ＭＳ Ｐゴシック"/>
            </a:rPr>
            <a:t>）とします。</a:t>
          </a:r>
        </a:p>
      </xdr:txBody>
    </xdr:sp>
    <xdr:clientData/>
  </xdr:twoCellAnchor>
  <xdr:twoCellAnchor>
    <xdr:from>
      <xdr:col>3</xdr:col>
      <xdr:colOff>504824</xdr:colOff>
      <xdr:row>45</xdr:row>
      <xdr:rowOff>104774</xdr:rowOff>
    </xdr:from>
    <xdr:to>
      <xdr:col>8</xdr:col>
      <xdr:colOff>590548</xdr:colOff>
      <xdr:row>63</xdr:row>
      <xdr:rowOff>38099</xdr:rowOff>
    </xdr:to>
    <xdr:sp macro="" textlink="">
      <xdr:nvSpPr>
        <xdr:cNvPr id="6214" name="Line 4"/>
        <xdr:cNvSpPr>
          <a:spLocks noChangeShapeType="1"/>
        </xdr:cNvSpPr>
      </xdr:nvSpPr>
      <xdr:spPr bwMode="auto">
        <a:xfrm flipH="1">
          <a:off x="3352799" y="8048624"/>
          <a:ext cx="3533774" cy="3019425"/>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781050</xdr:colOff>
      <xdr:row>45</xdr:row>
      <xdr:rowOff>66675</xdr:rowOff>
    </xdr:from>
    <xdr:to>
      <xdr:col>2</xdr:col>
      <xdr:colOff>904875</xdr:colOff>
      <xdr:row>47</xdr:row>
      <xdr:rowOff>95250</xdr:rowOff>
    </xdr:to>
    <xdr:sp macro="" textlink="">
      <xdr:nvSpPr>
        <xdr:cNvPr id="6215" name="AutoShape 5"/>
        <xdr:cNvSpPr>
          <a:spLocks/>
        </xdr:cNvSpPr>
      </xdr:nvSpPr>
      <xdr:spPr bwMode="auto">
        <a:xfrm>
          <a:off x="2705100" y="8010525"/>
          <a:ext cx="123825" cy="371475"/>
        </a:xfrm>
        <a:prstGeom prst="rightBrace">
          <a:avLst>
            <a:gd name="adj1" fmla="val 25000"/>
            <a:gd name="adj2" fmla="val 50000"/>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914401</xdr:colOff>
      <xdr:row>46</xdr:row>
      <xdr:rowOff>95250</xdr:rowOff>
    </xdr:from>
    <xdr:to>
      <xdr:col>4</xdr:col>
      <xdr:colOff>266700</xdr:colOff>
      <xdr:row>47</xdr:row>
      <xdr:rowOff>133350</xdr:rowOff>
    </xdr:to>
    <xdr:sp macro="" textlink="">
      <xdr:nvSpPr>
        <xdr:cNvPr id="6216" name="Line 6"/>
        <xdr:cNvSpPr>
          <a:spLocks noChangeShapeType="1"/>
        </xdr:cNvSpPr>
      </xdr:nvSpPr>
      <xdr:spPr bwMode="auto">
        <a:xfrm>
          <a:off x="2838451" y="8210550"/>
          <a:ext cx="962024" cy="20955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542924</xdr:colOff>
      <xdr:row>52</xdr:row>
      <xdr:rowOff>85725</xdr:rowOff>
    </xdr:from>
    <xdr:to>
      <xdr:col>4</xdr:col>
      <xdr:colOff>276223</xdr:colOff>
      <xdr:row>61</xdr:row>
      <xdr:rowOff>66675</xdr:rowOff>
    </xdr:to>
    <xdr:sp macro="" textlink="">
      <xdr:nvSpPr>
        <xdr:cNvPr id="6217" name="Line 7"/>
        <xdr:cNvSpPr>
          <a:spLocks noChangeShapeType="1"/>
        </xdr:cNvSpPr>
      </xdr:nvSpPr>
      <xdr:spPr bwMode="auto">
        <a:xfrm flipH="1">
          <a:off x="3390899" y="9229725"/>
          <a:ext cx="419099" cy="152400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571498</xdr:colOff>
      <xdr:row>46</xdr:row>
      <xdr:rowOff>38099</xdr:rowOff>
    </xdr:from>
    <xdr:to>
      <xdr:col>4</xdr:col>
      <xdr:colOff>257174</xdr:colOff>
      <xdr:row>50</xdr:row>
      <xdr:rowOff>152399</xdr:rowOff>
    </xdr:to>
    <xdr:sp macro="" textlink="">
      <xdr:nvSpPr>
        <xdr:cNvPr id="6218" name="Line 8"/>
        <xdr:cNvSpPr>
          <a:spLocks noChangeShapeType="1"/>
        </xdr:cNvSpPr>
      </xdr:nvSpPr>
      <xdr:spPr bwMode="auto">
        <a:xfrm flipH="1" flipV="1">
          <a:off x="2495548" y="8153399"/>
          <a:ext cx="1295401" cy="80010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0</xdr:col>
      <xdr:colOff>276225</xdr:colOff>
      <xdr:row>75</xdr:row>
      <xdr:rowOff>28575</xdr:rowOff>
    </xdr:from>
    <xdr:to>
      <xdr:col>4</xdr:col>
      <xdr:colOff>123825</xdr:colOff>
      <xdr:row>105</xdr:row>
      <xdr:rowOff>161925</xdr:rowOff>
    </xdr:to>
    <xdr:pic>
      <xdr:nvPicPr>
        <xdr:cNvPr id="16" name="図 1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6225" y="13115925"/>
          <a:ext cx="3381375" cy="527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9525</xdr:colOff>
      <xdr:row>0</xdr:row>
      <xdr:rowOff>38100</xdr:rowOff>
    </xdr:from>
    <xdr:to>
      <xdr:col>7</xdr:col>
      <xdr:colOff>219075</xdr:colOff>
      <xdr:row>7</xdr:row>
      <xdr:rowOff>161925</xdr:rowOff>
    </xdr:to>
    <xdr:sp macro="" textlink="">
      <xdr:nvSpPr>
        <xdr:cNvPr id="4097" name="Text Box 1"/>
        <xdr:cNvSpPr txBox="1">
          <a:spLocks noChangeArrowheads="1"/>
        </xdr:cNvSpPr>
      </xdr:nvSpPr>
      <xdr:spPr bwMode="auto">
        <a:xfrm>
          <a:off x="304800" y="38100"/>
          <a:ext cx="5448300" cy="1323975"/>
        </a:xfrm>
        <a:prstGeom prst="rect">
          <a:avLst/>
        </a:prstGeom>
        <a:solidFill>
          <a:sysClr val="window" lastClr="FFFFFF"/>
        </a:solidFill>
        <a:ln w="19050">
          <a:solidFill>
            <a:srgbClr val="00B050"/>
          </a:solidFill>
          <a:miter lim="800000"/>
          <a:headEnd/>
          <a:tailEnd/>
        </a:ln>
      </xdr:spPr>
      <xdr:txBody>
        <a:bodyPr vertOverflow="clip" wrap="square" lIns="108000" tIns="82800" rIns="90000" bIns="82800" anchor="t" upright="1"/>
        <a:lstStyle/>
        <a:p>
          <a:pPr algn="l" rtl="0">
            <a:lnSpc>
              <a:spcPts val="1400"/>
            </a:lnSpc>
            <a:defRPr sz="1000"/>
          </a:pPr>
          <a:r>
            <a:rPr lang="ja-JP" altLang="en-US" sz="1200" b="0" i="0" u="none" strike="noStrike" baseline="0">
              <a:solidFill>
                <a:sysClr val="windowText" lastClr="000000"/>
              </a:solidFill>
              <a:latin typeface="ＭＳ Ｐゴシック"/>
              <a:ea typeface="ＭＳ Ｐゴシック"/>
            </a:rPr>
            <a:t>６つの部署に合計３２台のパソコンがある。そのすべてのパソコンで使用するソフトウェアを購入したい。次のような購入方法がある場合、もっとも安く購入するには購入方法をどのように組み合わせたらよいか。</a:t>
          </a:r>
        </a:p>
        <a:p>
          <a:pPr algn="l" rtl="0">
            <a:lnSpc>
              <a:spcPts val="1400"/>
            </a:lnSpc>
            <a:defRPr sz="1000"/>
          </a:pPr>
          <a:r>
            <a:rPr lang="ja-JP" altLang="en-US" sz="1200" b="0" i="0" u="none" strike="noStrike" baseline="0">
              <a:solidFill>
                <a:sysClr val="windowText" lastClr="000000"/>
              </a:solidFill>
              <a:latin typeface="ＭＳ Ｐゴシック"/>
              <a:ea typeface="ＭＳ Ｐゴシック"/>
            </a:rPr>
            <a:t>ここで、各部署にマニュアルを最低１冊置く必要がある。</a:t>
          </a:r>
        </a:p>
        <a:p>
          <a:pPr algn="l" rtl="0">
            <a:lnSpc>
              <a:spcPts val="1500"/>
            </a:lnSpc>
            <a:defRPr sz="1000"/>
          </a:pPr>
          <a:endParaRPr lang="ja-JP" altLang="en-US" sz="1200" b="0" i="0" u="none" strike="noStrike" baseline="0">
            <a:solidFill>
              <a:sysClr val="windowText" lastClr="000000"/>
            </a:solidFill>
            <a:latin typeface="ＭＳ Ｐゴシック"/>
            <a:ea typeface="ＭＳ Ｐゴシック"/>
          </a:endParaRPr>
        </a:p>
        <a:p>
          <a:pPr algn="l" rtl="0">
            <a:lnSpc>
              <a:spcPts val="1400"/>
            </a:lnSpc>
            <a:defRPr sz="1000"/>
          </a:pPr>
          <a:r>
            <a:rPr lang="ja-JP" altLang="en-US" sz="1200" b="0" i="0" u="none" strike="noStrike" baseline="0">
              <a:solidFill>
                <a:sysClr val="windowText" lastClr="000000"/>
              </a:solidFill>
              <a:latin typeface="ＭＳ Ｐゴシック"/>
              <a:ea typeface="ＭＳ Ｐゴシック"/>
            </a:rPr>
            <a:t>　　　　　　　　　　　　　　　　　　　　　</a:t>
          </a:r>
          <a:r>
            <a:rPr lang="ja-JP" altLang="en-US" sz="800" b="0" i="0" u="none" strike="noStrike" baseline="0">
              <a:solidFill>
                <a:sysClr val="windowText" lastClr="000000"/>
              </a:solidFill>
              <a:latin typeface="ＭＳ Ｐゴシック"/>
              <a:ea typeface="ＭＳ Ｐゴシック"/>
            </a:rPr>
            <a:t>情報処理試験シスアド　平成</a:t>
          </a:r>
          <a:r>
            <a:rPr lang="en-US" altLang="ja-JP" sz="800" b="0" i="0" u="none" strike="noStrike" baseline="0">
              <a:solidFill>
                <a:sysClr val="windowText" lastClr="000000"/>
              </a:solidFill>
              <a:latin typeface="ＭＳ Ｐゴシック"/>
              <a:ea typeface="ＭＳ Ｐゴシック"/>
            </a:rPr>
            <a:t>11</a:t>
          </a:r>
          <a:r>
            <a:rPr lang="ja-JP" altLang="en-US" sz="800" b="0" i="0" u="none" strike="noStrike" baseline="0">
              <a:solidFill>
                <a:sysClr val="windowText" lastClr="000000"/>
              </a:solidFill>
              <a:latin typeface="ＭＳ Ｐゴシック"/>
              <a:ea typeface="ＭＳ Ｐゴシック"/>
            </a:rPr>
            <a:t>年度　終期　午前　問７２</a:t>
          </a:r>
        </a:p>
      </xdr:txBody>
    </xdr:sp>
    <xdr:clientData/>
  </xdr:twoCellAnchor>
  <xdr:twoCellAnchor>
    <xdr:from>
      <xdr:col>2</xdr:col>
      <xdr:colOff>57150</xdr:colOff>
      <xdr:row>18</xdr:row>
      <xdr:rowOff>28575</xdr:rowOff>
    </xdr:from>
    <xdr:to>
      <xdr:col>7</xdr:col>
      <xdr:colOff>495300</xdr:colOff>
      <xdr:row>32</xdr:row>
      <xdr:rowOff>85725</xdr:rowOff>
    </xdr:to>
    <xdr:sp macro="" textlink="">
      <xdr:nvSpPr>
        <xdr:cNvPr id="4098" name="AutoShape 2"/>
        <xdr:cNvSpPr>
          <a:spLocks noChangeArrowheads="1"/>
        </xdr:cNvSpPr>
      </xdr:nvSpPr>
      <xdr:spPr bwMode="auto">
        <a:xfrm>
          <a:off x="1571625" y="3114675"/>
          <a:ext cx="4267200" cy="2457450"/>
        </a:xfrm>
        <a:prstGeom prst="downArrowCallout">
          <a:avLst>
            <a:gd name="adj1" fmla="val 43411"/>
            <a:gd name="adj2" fmla="val 43411"/>
            <a:gd name="adj3" fmla="val 16667"/>
            <a:gd name="adj4" fmla="val 66667"/>
          </a:avLst>
        </a:prstGeom>
        <a:solidFill>
          <a:srgbClr xmlns:mc="http://schemas.openxmlformats.org/markup-compatibility/2006" xmlns:a14="http://schemas.microsoft.com/office/drawing/2010/main" val="CCFFFF" mc:Ignorable="a14" a14:legacySpreadsheetColorIndex="41"/>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手順：</a:t>
          </a:r>
        </a:p>
        <a:p>
          <a:pPr algn="l" rtl="0">
            <a:lnSpc>
              <a:spcPts val="1300"/>
            </a:lnSpc>
            <a:defRPr sz="1000"/>
          </a:pPr>
          <a:r>
            <a:rPr lang="ja-JP" altLang="en-US" sz="1100" b="0" i="0" u="none" strike="noStrike" baseline="0">
              <a:solidFill>
                <a:srgbClr val="000000"/>
              </a:solidFill>
              <a:latin typeface="ＭＳ ゴシック"/>
              <a:ea typeface="ＭＳ ゴシック"/>
            </a:rPr>
            <a:t>　　制約条件を設定する</a:t>
          </a:r>
        </a:p>
        <a:p>
          <a:pPr algn="l" rtl="0">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　　　　・ソフトウェアの数　＞＝　３２</a:t>
          </a:r>
        </a:p>
        <a:p>
          <a:pPr algn="l" rtl="0">
            <a:lnSpc>
              <a:spcPts val="1300"/>
            </a:lnSpc>
            <a:defRPr sz="1000"/>
          </a:pPr>
          <a:r>
            <a:rPr lang="ja-JP" altLang="en-US" sz="1100" b="0" i="0" u="none" strike="noStrike" baseline="0">
              <a:solidFill>
                <a:srgbClr val="000000"/>
              </a:solidFill>
              <a:latin typeface="ＭＳ ゴシック"/>
              <a:ea typeface="ＭＳ ゴシック"/>
            </a:rPr>
            <a:t>　　　　・マニュアルの数　　＞＝　　６</a:t>
          </a:r>
        </a:p>
        <a:p>
          <a:pPr algn="l" rtl="0">
            <a:defRPr sz="1000"/>
          </a:pPr>
          <a:r>
            <a:rPr lang="ja-JP" altLang="en-US" sz="1100" b="0" i="0" u="none" strike="noStrike" baseline="0">
              <a:solidFill>
                <a:srgbClr val="000000"/>
              </a:solidFill>
              <a:latin typeface="ＭＳ ゴシック"/>
              <a:ea typeface="ＭＳ ゴシック"/>
            </a:rPr>
            <a:t>　　　　・本数は０以上の整数値</a:t>
          </a:r>
        </a:p>
        <a:p>
          <a:pPr algn="l" rtl="0">
            <a:lnSpc>
              <a:spcPts val="1300"/>
            </a:lnSpc>
            <a:defRPr sz="1000"/>
          </a:pPr>
          <a:r>
            <a:rPr lang="ja-JP" altLang="en-US" sz="1100" b="0" i="0" u="none" strike="noStrike" baseline="0">
              <a:solidFill>
                <a:srgbClr val="000000"/>
              </a:solidFill>
              <a:latin typeface="ＭＳ ゴシック"/>
              <a:ea typeface="ＭＳ ゴシック"/>
            </a:rPr>
            <a:t>　　　　・購入金額が最低値</a:t>
          </a:r>
        </a:p>
        <a:p>
          <a:pPr algn="l" rtl="0">
            <a:lnSpc>
              <a:spcPts val="1300"/>
            </a:lnSpc>
            <a:defRPr sz="1000"/>
          </a:pPr>
          <a:endParaRPr lang="ja-JP" altLang="en-US" sz="1100" b="0" i="0" u="none" strike="noStrike" baseline="0">
            <a:solidFill>
              <a:srgbClr val="000000"/>
            </a:solidFill>
            <a:latin typeface="ＭＳ ゴシック"/>
            <a:ea typeface="ＭＳ ゴシック"/>
          </a:endParaRPr>
        </a:p>
      </xdr:txBody>
    </xdr:sp>
    <xdr:clientData/>
  </xdr:twoCellAnchor>
  <xdr:twoCellAnchor>
    <xdr:from>
      <xdr:col>0</xdr:col>
      <xdr:colOff>247650</xdr:colOff>
      <xdr:row>46</xdr:row>
      <xdr:rowOff>76200</xdr:rowOff>
    </xdr:from>
    <xdr:to>
      <xdr:col>9</xdr:col>
      <xdr:colOff>371475</xdr:colOff>
      <xdr:row>60</xdr:row>
      <xdr:rowOff>161925</xdr:rowOff>
    </xdr:to>
    <xdr:sp macro="" textlink="">
      <xdr:nvSpPr>
        <xdr:cNvPr id="4099" name="AutoShape 3"/>
        <xdr:cNvSpPr>
          <a:spLocks noChangeArrowheads="1"/>
        </xdr:cNvSpPr>
      </xdr:nvSpPr>
      <xdr:spPr bwMode="auto">
        <a:xfrm>
          <a:off x="247650" y="8039100"/>
          <a:ext cx="7029450" cy="2486025"/>
        </a:xfrm>
        <a:prstGeom prst="downArrowCallout">
          <a:avLst>
            <a:gd name="adj1" fmla="val 56967"/>
            <a:gd name="adj2" fmla="val 56270"/>
            <a:gd name="adj3" fmla="val 16667"/>
            <a:gd name="adj4" fmla="val 83333"/>
          </a:avLst>
        </a:prstGeom>
        <a:solidFill>
          <a:srgbClr xmlns:mc="http://schemas.openxmlformats.org/markup-compatibility/2006" xmlns:a14="http://schemas.microsoft.com/office/drawing/2010/main" val="CCFFFF" mc:Ignorable="a14" a14:legacySpreadsheetColorIndex="41"/>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endParaRPr lang="ja-JP" altLang="en-US" sz="1100" b="0" i="0" u="none" strike="noStrike" baseline="0">
            <a:solidFill>
              <a:srgbClr val="000000"/>
            </a:solidFill>
            <a:latin typeface="ＭＳ ゴシック"/>
            <a:ea typeface="ＭＳ ゴシック"/>
          </a:endParaRPr>
        </a:p>
        <a:p>
          <a:pPr algn="l" rtl="0">
            <a:lnSpc>
              <a:spcPts val="1300"/>
            </a:lnSpc>
            <a:defRPr sz="1000"/>
          </a:pPr>
          <a:r>
            <a:rPr lang="ja-JP" altLang="en-US" sz="1100" b="0" i="0" u="none" strike="noStrike" baseline="0">
              <a:solidFill>
                <a:srgbClr val="000000"/>
              </a:solidFill>
              <a:latin typeface="ＭＳ ゴシック"/>
              <a:ea typeface="ＭＳ ゴシック"/>
            </a:rPr>
            <a:t>手順：</a:t>
          </a:r>
        </a:p>
        <a:p>
          <a:pPr algn="l" rtl="0">
            <a:lnSpc>
              <a:spcPts val="1300"/>
            </a:lnSpc>
            <a:defRPr sz="1000"/>
          </a:pPr>
          <a:r>
            <a:rPr lang="ja-JP" altLang="en-US" sz="1100" b="0" i="0" u="none" strike="noStrike" baseline="0">
              <a:solidFill>
                <a:srgbClr val="000000"/>
              </a:solidFill>
              <a:latin typeface="ＭＳ ゴシック"/>
              <a:ea typeface="ＭＳ ゴシック"/>
            </a:rPr>
            <a:t>　　　実際の式を考える</a:t>
          </a:r>
        </a:p>
        <a:p>
          <a:pPr algn="l" rtl="0">
            <a:defRPr sz="1000"/>
          </a:pPr>
          <a:r>
            <a:rPr lang="ja-JP" altLang="en-US" sz="1100" b="0" i="0" u="none" strike="noStrike" baseline="0">
              <a:solidFill>
                <a:srgbClr val="000000"/>
              </a:solidFill>
              <a:latin typeface="ＭＳ ゴシック"/>
              <a:ea typeface="ＭＳ ゴシック"/>
            </a:rPr>
            <a:t>　　　　・ソフトウェアの数　＞＝　３２　　　　　</a:t>
          </a:r>
          <a:r>
            <a:rPr lang="en-US" altLang="ja-JP" sz="1100" b="0" i="0" u="none" strike="noStrike" baseline="0">
              <a:solidFill>
                <a:srgbClr val="000000"/>
              </a:solidFill>
              <a:latin typeface="ＭＳ ゴシック"/>
              <a:ea typeface="ＭＳ ゴシック"/>
            </a:rPr>
            <a:t>D41&gt;=G41</a:t>
          </a:r>
        </a:p>
        <a:p>
          <a:pPr algn="l" rtl="0">
            <a:lnSpc>
              <a:spcPts val="1300"/>
            </a:lnSpc>
            <a:defRPr sz="1000"/>
          </a:pPr>
          <a:r>
            <a:rPr lang="ja-JP" altLang="en-US" sz="1100" b="0" i="0" u="none" strike="noStrike" baseline="0">
              <a:solidFill>
                <a:srgbClr val="000000"/>
              </a:solidFill>
              <a:latin typeface="ＭＳ ゴシック"/>
              <a:ea typeface="ＭＳ ゴシック"/>
            </a:rPr>
            <a:t>　　　　・マニュアルの数　　＞＝　　６　　　　　</a:t>
          </a:r>
          <a:r>
            <a:rPr lang="en-US" altLang="ja-JP" sz="1100" b="0" i="0" u="none" strike="noStrike" baseline="0">
              <a:solidFill>
                <a:srgbClr val="000000"/>
              </a:solidFill>
              <a:latin typeface="ＭＳ ゴシック"/>
              <a:ea typeface="ＭＳ ゴシック"/>
            </a:rPr>
            <a:t>D42&gt;=G42</a:t>
          </a:r>
        </a:p>
        <a:p>
          <a:pPr algn="l" rtl="0">
            <a:lnSpc>
              <a:spcPts val="1300"/>
            </a:lnSpc>
            <a:defRPr sz="1000"/>
          </a:pPr>
          <a:r>
            <a:rPr lang="ja-JP" altLang="en-US" sz="1100" b="0" i="0" u="none" strike="noStrike" baseline="0">
              <a:solidFill>
                <a:srgbClr val="000000"/>
              </a:solidFill>
              <a:latin typeface="ＭＳ ゴシック"/>
              <a:ea typeface="ＭＳ ゴシック"/>
            </a:rPr>
            <a:t>　　　　・本数は０以上の整数値　　　　　　　　　</a:t>
          </a:r>
          <a:r>
            <a:rPr lang="en-US" altLang="ja-JP" sz="1100" b="0" i="0" u="none" strike="noStrike" baseline="0">
              <a:solidFill>
                <a:srgbClr val="000000"/>
              </a:solidFill>
              <a:latin typeface="ＭＳ ゴシック"/>
              <a:ea typeface="ＭＳ ゴシック"/>
            </a:rPr>
            <a:t>D37</a:t>
          </a:r>
          <a:r>
            <a:rPr lang="ja-JP" altLang="en-US" sz="1100" b="0" i="0" u="none" strike="noStrike" baseline="0">
              <a:solidFill>
                <a:srgbClr val="000000"/>
              </a:solidFill>
              <a:latin typeface="ＭＳ ゴシック"/>
              <a:ea typeface="ＭＳ ゴシック"/>
            </a:rPr>
            <a:t>：</a:t>
          </a:r>
          <a:r>
            <a:rPr lang="en-US" altLang="ja-JP" sz="1100" b="0" i="0" u="none" strike="noStrike" baseline="0">
              <a:solidFill>
                <a:srgbClr val="000000"/>
              </a:solidFill>
              <a:latin typeface="ＭＳ ゴシック"/>
              <a:ea typeface="ＭＳ ゴシック"/>
            </a:rPr>
            <a:t>D39</a:t>
          </a:r>
          <a:r>
            <a:rPr lang="ja-JP" altLang="en-US" sz="1100" b="0" i="0" u="none" strike="noStrike" baseline="0">
              <a:solidFill>
                <a:srgbClr val="000000"/>
              </a:solidFill>
              <a:latin typeface="ＭＳ ゴシック"/>
              <a:ea typeface="ＭＳ ゴシック"/>
            </a:rPr>
            <a:t>　は整数</a:t>
          </a:r>
          <a:r>
            <a:rPr lang="en-US" altLang="ja-JP" sz="1100" b="0" i="0" u="none" strike="noStrike" baseline="0">
              <a:solidFill>
                <a:srgbClr val="000000"/>
              </a:solidFill>
              <a:latin typeface="ＭＳ ゴシック"/>
              <a:ea typeface="ＭＳ ゴシック"/>
            </a:rPr>
            <a:t>(int)</a:t>
          </a:r>
        </a:p>
        <a:p>
          <a:pPr algn="l" rtl="0">
            <a:defRPr sz="1000"/>
          </a:pPr>
          <a:r>
            <a:rPr lang="ja-JP" altLang="en-US" sz="1100" b="0" i="0" u="none" strike="noStrike" baseline="0">
              <a:solidFill>
                <a:srgbClr val="000000"/>
              </a:solidFill>
              <a:latin typeface="ＭＳ ゴシック"/>
              <a:ea typeface="ＭＳ ゴシック"/>
            </a:rPr>
            <a:t>　　　オプション</a:t>
          </a:r>
        </a:p>
        <a:p>
          <a:pPr algn="l" rtl="0">
            <a:lnSpc>
              <a:spcPts val="1300"/>
            </a:lnSpc>
            <a:defRPr sz="1000"/>
          </a:pPr>
          <a:r>
            <a:rPr lang="ja-JP" altLang="en-US" sz="1100" b="0" i="0" u="none" strike="noStrike" baseline="0">
              <a:solidFill>
                <a:srgbClr val="000000"/>
              </a:solidFill>
              <a:latin typeface="ＭＳ ゴシック"/>
              <a:ea typeface="ＭＳ ゴシック"/>
            </a:rPr>
            <a:t>　　　　・線形</a:t>
          </a:r>
        </a:p>
        <a:p>
          <a:pPr algn="l" rtl="0">
            <a:lnSpc>
              <a:spcPts val="1300"/>
            </a:lnSpc>
            <a:defRPr sz="1000"/>
          </a:pPr>
          <a:r>
            <a:rPr lang="ja-JP" altLang="en-US" sz="1100" b="0" i="0" u="none" strike="noStrike" baseline="0">
              <a:solidFill>
                <a:srgbClr val="000000"/>
              </a:solidFill>
              <a:latin typeface="ＭＳ ゴシック"/>
              <a:ea typeface="ＭＳ ゴシック"/>
            </a:rPr>
            <a:t>　　　　・非負数を仮定する</a:t>
          </a:r>
        </a:p>
        <a:p>
          <a:pPr algn="l" rtl="0">
            <a:defRPr sz="1000"/>
          </a:pPr>
          <a:r>
            <a:rPr lang="ja-JP" altLang="en-US" sz="1100" b="0" i="0" u="none" strike="noStrike" baseline="0">
              <a:solidFill>
                <a:srgbClr val="000000"/>
              </a:solidFill>
              <a:latin typeface="ＭＳ ゴシック"/>
              <a:ea typeface="ＭＳ ゴシック"/>
            </a:rPr>
            <a:t>　　　目標値</a:t>
          </a:r>
        </a:p>
        <a:p>
          <a:pPr algn="l" rtl="0">
            <a:lnSpc>
              <a:spcPts val="1300"/>
            </a:lnSpc>
            <a:defRPr sz="1000"/>
          </a:pPr>
          <a:r>
            <a:rPr lang="ja-JP" altLang="en-US" sz="1100" b="0" i="0" u="none" strike="noStrike" baseline="0">
              <a:solidFill>
                <a:srgbClr val="000000"/>
              </a:solidFill>
              <a:latin typeface="ＭＳ ゴシック"/>
              <a:ea typeface="ＭＳ ゴシック"/>
            </a:rPr>
            <a:t>　　　　・購入金額が最小値</a:t>
          </a:r>
        </a:p>
        <a:p>
          <a:pPr algn="l" rtl="0">
            <a:lnSpc>
              <a:spcPts val="1300"/>
            </a:lnSpc>
            <a:defRPr sz="1000"/>
          </a:pPr>
          <a:endParaRPr lang="ja-JP" altLang="en-US" sz="1100" b="0" i="0" u="none" strike="noStrike" baseline="0">
            <a:solidFill>
              <a:srgbClr val="000000"/>
            </a:solidFill>
            <a:latin typeface="ＭＳ ゴシック"/>
            <a:ea typeface="ＭＳ ゴシック"/>
          </a:endParaRPr>
        </a:p>
      </xdr:txBody>
    </xdr:sp>
    <xdr:clientData/>
  </xdr:twoCellAnchor>
  <xdr:twoCellAnchor>
    <xdr:from>
      <xdr:col>0</xdr:col>
      <xdr:colOff>238125</xdr:colOff>
      <xdr:row>98</xdr:row>
      <xdr:rowOff>123825</xdr:rowOff>
    </xdr:from>
    <xdr:to>
      <xdr:col>5</xdr:col>
      <xdr:colOff>9525</xdr:colOff>
      <xdr:row>106</xdr:row>
      <xdr:rowOff>28575</xdr:rowOff>
    </xdr:to>
    <xdr:sp macro="" textlink="">
      <xdr:nvSpPr>
        <xdr:cNvPr id="4104" name="AutoShape 8"/>
        <xdr:cNvSpPr>
          <a:spLocks noChangeArrowheads="1"/>
        </xdr:cNvSpPr>
      </xdr:nvSpPr>
      <xdr:spPr bwMode="auto">
        <a:xfrm>
          <a:off x="238125" y="17002125"/>
          <a:ext cx="4314825" cy="1276350"/>
        </a:xfrm>
        <a:prstGeom prst="downArrowCallout">
          <a:avLst>
            <a:gd name="adj1" fmla="val 73321"/>
            <a:gd name="adj2" fmla="val 73321"/>
            <a:gd name="adj3" fmla="val 16667"/>
            <a:gd name="adj4" fmla="val 66667"/>
          </a:avLst>
        </a:prstGeom>
        <a:solidFill>
          <a:srgbClr xmlns:mc="http://schemas.openxmlformats.org/markup-compatibility/2006" xmlns:a14="http://schemas.microsoft.com/office/drawing/2010/main" val="CCFFFF" mc:Ignorable="a14" a14:legacySpreadsheetColorIndex="41"/>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結果</a:t>
          </a:r>
        </a:p>
      </xdr:txBody>
    </xdr:sp>
    <xdr:clientData/>
  </xdr:twoCellAnchor>
  <xdr:twoCellAnchor>
    <xdr:from>
      <xdr:col>4</xdr:col>
      <xdr:colOff>238125</xdr:colOff>
      <xdr:row>35</xdr:row>
      <xdr:rowOff>142875</xdr:rowOff>
    </xdr:from>
    <xdr:to>
      <xdr:col>4</xdr:col>
      <xdr:colOff>352425</xdr:colOff>
      <xdr:row>39</xdr:row>
      <xdr:rowOff>47625</xdr:rowOff>
    </xdr:to>
    <xdr:sp macro="" textlink="">
      <xdr:nvSpPr>
        <xdr:cNvPr id="4167" name="AutoShape 9"/>
        <xdr:cNvSpPr>
          <a:spLocks/>
        </xdr:cNvSpPr>
      </xdr:nvSpPr>
      <xdr:spPr bwMode="auto">
        <a:xfrm>
          <a:off x="3514725" y="6143625"/>
          <a:ext cx="114300" cy="590550"/>
        </a:xfrm>
        <a:prstGeom prst="rightBrace">
          <a:avLst>
            <a:gd name="adj1" fmla="val 43056"/>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523875</xdr:colOff>
      <xdr:row>36</xdr:row>
      <xdr:rowOff>161925</xdr:rowOff>
    </xdr:from>
    <xdr:to>
      <xdr:col>6</xdr:col>
      <xdr:colOff>161925</xdr:colOff>
      <xdr:row>38</xdr:row>
      <xdr:rowOff>28575</xdr:rowOff>
    </xdr:to>
    <xdr:sp macro="" textlink="">
      <xdr:nvSpPr>
        <xdr:cNvPr id="4106" name="Text Box 10"/>
        <xdr:cNvSpPr txBox="1">
          <a:spLocks noChangeArrowheads="1"/>
        </xdr:cNvSpPr>
      </xdr:nvSpPr>
      <xdr:spPr bwMode="auto">
        <a:xfrm>
          <a:off x="3800475" y="6334125"/>
          <a:ext cx="1019175" cy="2095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０以上の整数</a:t>
          </a:r>
        </a:p>
      </xdr:txBody>
    </xdr:sp>
    <xdr:clientData/>
  </xdr:twoCellAnchor>
  <xdr:twoCellAnchor editAs="oneCell">
    <xdr:from>
      <xdr:col>0</xdr:col>
      <xdr:colOff>219075</xdr:colOff>
      <xdr:row>63</xdr:row>
      <xdr:rowOff>152400</xdr:rowOff>
    </xdr:from>
    <xdr:to>
      <xdr:col>7</xdr:col>
      <xdr:colOff>247650</xdr:colOff>
      <xdr:row>96</xdr:row>
      <xdr:rowOff>133350</xdr:rowOff>
    </xdr:to>
    <xdr:pic>
      <xdr:nvPicPr>
        <xdr:cNvPr id="17"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10953750"/>
          <a:ext cx="5562600" cy="5638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95250</xdr:colOff>
      <xdr:row>63</xdr:row>
      <xdr:rowOff>152400</xdr:rowOff>
    </xdr:from>
    <xdr:to>
      <xdr:col>13</xdr:col>
      <xdr:colOff>47625</xdr:colOff>
      <xdr:row>94</xdr:row>
      <xdr:rowOff>114300</xdr:rowOff>
    </xdr:to>
    <xdr:pic>
      <xdr:nvPicPr>
        <xdr:cNvPr id="19" name="図 1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24575" y="10953750"/>
          <a:ext cx="3381375" cy="527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238125</xdr:colOff>
      <xdr:row>107</xdr:row>
      <xdr:rowOff>19050</xdr:rowOff>
    </xdr:from>
    <xdr:to>
      <xdr:col>5</xdr:col>
      <xdr:colOff>208986</xdr:colOff>
      <xdr:row>127</xdr:row>
      <xdr:rowOff>47193</xdr:rowOff>
    </xdr:to>
    <xdr:pic>
      <xdr:nvPicPr>
        <xdr:cNvPr id="3" name="図 2"/>
        <xdr:cNvPicPr>
          <a:picLocks noChangeAspect="1"/>
        </xdr:cNvPicPr>
      </xdr:nvPicPr>
      <xdr:blipFill>
        <a:blip xmlns:r="http://schemas.openxmlformats.org/officeDocument/2006/relationships" r:embed="rId3"/>
        <a:stretch>
          <a:fillRect/>
        </a:stretch>
      </xdr:blipFill>
      <xdr:spPr>
        <a:xfrm>
          <a:off x="238125" y="18440400"/>
          <a:ext cx="4514286" cy="3457143"/>
        </a:xfrm>
        <a:prstGeom prst="rect">
          <a:avLst/>
        </a:prstGeom>
      </xdr:spPr>
    </xdr:pic>
    <xdr:clientData/>
  </xdr:twoCellAnchor>
  <xdr:twoCellAnchor editAs="oneCell">
    <xdr:from>
      <xdr:col>1</xdr:col>
      <xdr:colOff>0</xdr:colOff>
      <xdr:row>134</xdr:row>
      <xdr:rowOff>19050</xdr:rowOff>
    </xdr:from>
    <xdr:to>
      <xdr:col>4</xdr:col>
      <xdr:colOff>276225</xdr:colOff>
      <xdr:row>138</xdr:row>
      <xdr:rowOff>161925</xdr:rowOff>
    </xdr:to>
    <xdr:pic>
      <xdr:nvPicPr>
        <xdr:cNvPr id="16" name="図 1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5275" y="23069550"/>
          <a:ext cx="2867025" cy="828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19050</xdr:colOff>
      <xdr:row>129</xdr:row>
      <xdr:rowOff>104775</xdr:rowOff>
    </xdr:from>
    <xdr:to>
      <xdr:col>4</xdr:col>
      <xdr:colOff>133350</xdr:colOff>
      <xdr:row>133</xdr:row>
      <xdr:rowOff>161925</xdr:rowOff>
    </xdr:to>
    <xdr:sp macro="" textlink="">
      <xdr:nvSpPr>
        <xdr:cNvPr id="18" name="AutoShape 8"/>
        <xdr:cNvSpPr>
          <a:spLocks noChangeArrowheads="1"/>
        </xdr:cNvSpPr>
      </xdr:nvSpPr>
      <xdr:spPr bwMode="auto">
        <a:xfrm>
          <a:off x="1905000" y="22298025"/>
          <a:ext cx="1114425" cy="742950"/>
        </a:xfrm>
        <a:prstGeom prst="downArrowCallout">
          <a:avLst>
            <a:gd name="adj1" fmla="val 73321"/>
            <a:gd name="adj2" fmla="val 73321"/>
            <a:gd name="adj3" fmla="val 16667"/>
            <a:gd name="adj4" fmla="val 43590"/>
          </a:avLst>
        </a:prstGeom>
        <a:solidFill>
          <a:srgbClr xmlns:mc="http://schemas.openxmlformats.org/markup-compatibility/2006" xmlns:a14="http://schemas.microsoft.com/office/drawing/2010/main" val="CCFFFF" mc:Ignorable="a14" a14:legacySpreadsheetColorIndex="41"/>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endParaRPr lang="ja-JP" altLang="en-US" sz="18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80000" mc:Ignorable="a14" a14:legacySpreadsheetColorIndex="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80000" mc:Ignorable="a14" a14:legacySpreadsheetColorIndex="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8:E26"/>
  <sheetViews>
    <sheetView tabSelected="1" zoomScaleNormal="100" zoomScaleSheetLayoutView="88" workbookViewId="0">
      <selection activeCell="M18" sqref="M18"/>
    </sheetView>
  </sheetViews>
  <sheetFormatPr defaultRowHeight="13.5"/>
  <cols>
    <col min="1" max="1" width="1.375" style="85" customWidth="1"/>
    <col min="2" max="2" width="8.5" style="85" customWidth="1"/>
    <col min="3" max="4" width="8.375" style="85" customWidth="1"/>
    <col min="5" max="5" width="9.875" style="85" customWidth="1"/>
    <col min="6" max="16384" width="9" style="85"/>
  </cols>
  <sheetData>
    <row r="18" spans="2:5" ht="144.75" customHeight="1" thickBot="1"/>
    <row r="19" spans="2:5" ht="18.75" thickTop="1" thickBot="1">
      <c r="B19" s="86"/>
      <c r="C19" s="87" t="s">
        <v>42</v>
      </c>
      <c r="D19" s="88" t="s">
        <v>89</v>
      </c>
      <c r="E19" s="89" t="s">
        <v>90</v>
      </c>
    </row>
    <row r="20" spans="2:5" ht="18" thickTop="1">
      <c r="B20" s="90" t="s">
        <v>87</v>
      </c>
      <c r="C20" s="91">
        <v>2</v>
      </c>
      <c r="D20" s="92">
        <v>45</v>
      </c>
      <c r="E20" s="93">
        <f>C20*D20</f>
        <v>90</v>
      </c>
    </row>
    <row r="21" spans="2:5" ht="17.25">
      <c r="B21" s="90" t="s">
        <v>88</v>
      </c>
      <c r="C21" s="91">
        <v>4</v>
      </c>
      <c r="D21" s="94">
        <v>0</v>
      </c>
      <c r="E21" s="93">
        <f>C21*D21</f>
        <v>0</v>
      </c>
    </row>
    <row r="22" spans="2:5" ht="17.25">
      <c r="B22" s="90" t="s">
        <v>91</v>
      </c>
      <c r="C22" s="91">
        <v>8</v>
      </c>
      <c r="D22" s="94">
        <v>48</v>
      </c>
      <c r="E22" s="93">
        <f>C22*D22</f>
        <v>384</v>
      </c>
    </row>
    <row r="23" spans="2:5" ht="17.25">
      <c r="B23" s="90" t="s">
        <v>92</v>
      </c>
      <c r="C23" s="91">
        <v>10</v>
      </c>
      <c r="D23" s="94">
        <v>0</v>
      </c>
      <c r="E23" s="93">
        <f>C23*D23</f>
        <v>0</v>
      </c>
    </row>
    <row r="24" spans="2:5" ht="18" thickBot="1">
      <c r="B24" s="90" t="s">
        <v>93</v>
      </c>
      <c r="C24" s="91">
        <v>100</v>
      </c>
      <c r="D24" s="95">
        <v>10</v>
      </c>
      <c r="E24" s="96">
        <f>C24*D24</f>
        <v>1000</v>
      </c>
    </row>
    <row r="25" spans="2:5" ht="18.75" thickTop="1" thickBot="1">
      <c r="B25" s="97" t="s">
        <v>0</v>
      </c>
      <c r="C25" s="98"/>
      <c r="D25" s="99">
        <f>SUM(D20:D24)</f>
        <v>103</v>
      </c>
      <c r="E25" s="100">
        <f>SUM(E20:E24)</f>
        <v>1474</v>
      </c>
    </row>
    <row r="26" spans="2:5" ht="14.25" thickTop="1"/>
  </sheetData>
  <phoneticPr fontId="2"/>
  <pageMargins left="0.75" right="0.75" top="1" bottom="1" header="0.51200000000000001" footer="0.51200000000000001"/>
  <pageSetup paperSize="9" scale="65" orientation="landscape" horizontalDpi="4294967292" verticalDpi="400" r:id="rId1"/>
  <headerFooter alignWithMargins="0"/>
  <drawing r:id="rId2"/>
  <webPublishItems count="1">
    <webPublishItem id="31530" divId="20 ソルバー(その１)_31530" sourceType="sheet" destinationFile="C:\Users\エムティ・ソフト\Documents\work\kyozai\excel_mid\160_simulation\20_solver_1_0-.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
  <sheetViews>
    <sheetView showGridLines="0" workbookViewId="0">
      <selection activeCell="D4" sqref="D4"/>
    </sheetView>
  </sheetViews>
  <sheetFormatPr defaultRowHeight="13.5"/>
  <cols>
    <col min="1" max="1" width="3" customWidth="1"/>
    <col min="2" max="2" width="11" bestFit="1" customWidth="1"/>
    <col min="3" max="3" width="9.75" customWidth="1"/>
    <col min="4" max="4" width="9.875" customWidth="1"/>
    <col min="5" max="5" width="11.125" bestFit="1" customWidth="1"/>
    <col min="7" max="7" width="16.625" bestFit="1" customWidth="1"/>
    <col min="8" max="8" width="5.375" bestFit="1" customWidth="1"/>
    <col min="9" max="9" width="7.125" bestFit="1" customWidth="1"/>
    <col min="10" max="10" width="5.375" bestFit="1" customWidth="1"/>
    <col min="11" max="11" width="7.125" bestFit="1" customWidth="1"/>
  </cols>
  <sheetData>
    <row r="1" spans="2:11" ht="17.25">
      <c r="B1" s="35" t="s">
        <v>44</v>
      </c>
    </row>
    <row r="2" spans="2:11">
      <c r="G2" s="24" t="s">
        <v>45</v>
      </c>
    </row>
    <row r="3" spans="2:11" ht="20.100000000000001" customHeight="1">
      <c r="B3" s="36" t="s">
        <v>46</v>
      </c>
      <c r="C3" s="36" t="s">
        <v>47</v>
      </c>
      <c r="D3" s="36" t="s">
        <v>48</v>
      </c>
      <c r="E3" s="36" t="s">
        <v>0</v>
      </c>
      <c r="G3" s="37" t="s">
        <v>49</v>
      </c>
      <c r="H3" s="38">
        <v>50</v>
      </c>
      <c r="I3" s="25" t="s">
        <v>50</v>
      </c>
      <c r="J3" s="39">
        <v>200</v>
      </c>
      <c r="K3" s="26" t="s">
        <v>51</v>
      </c>
    </row>
    <row r="4" spans="2:11" ht="20.100000000000001" customHeight="1">
      <c r="B4" s="40" t="s">
        <v>52</v>
      </c>
      <c r="C4" s="41">
        <v>100</v>
      </c>
      <c r="D4" s="42">
        <v>133.33333333333331</v>
      </c>
      <c r="E4" s="43">
        <f>C4*D4</f>
        <v>13333.333333333332</v>
      </c>
      <c r="G4" s="37" t="s">
        <v>53</v>
      </c>
      <c r="H4" s="38">
        <v>500</v>
      </c>
      <c r="I4" s="25" t="s">
        <v>54</v>
      </c>
      <c r="J4" s="25"/>
      <c r="K4" s="26"/>
    </row>
    <row r="5" spans="2:11" ht="20.100000000000001" customHeight="1">
      <c r="B5" s="40" t="s">
        <v>55</v>
      </c>
      <c r="C5" s="41">
        <v>160</v>
      </c>
      <c r="D5" s="42">
        <v>166.66666666666669</v>
      </c>
      <c r="E5" s="43">
        <f>C5*D5</f>
        <v>26666.666666666672</v>
      </c>
    </row>
    <row r="6" spans="2:11" ht="20.100000000000001" customHeight="1">
      <c r="B6" s="40" t="s">
        <v>56</v>
      </c>
      <c r="C6" s="41">
        <v>150</v>
      </c>
      <c r="D6" s="42">
        <v>200</v>
      </c>
      <c r="E6" s="43">
        <f>C6*D6</f>
        <v>30000</v>
      </c>
    </row>
    <row r="7" spans="2:11" ht="20.100000000000001" customHeight="1">
      <c r="B7" s="111" t="s">
        <v>0</v>
      </c>
      <c r="C7" s="112"/>
      <c r="D7" s="44">
        <f>SUM(D4:D6)</f>
        <v>500</v>
      </c>
      <c r="E7" s="45">
        <f>SUM(E4:E6)</f>
        <v>70000</v>
      </c>
    </row>
  </sheetData>
  <mergeCells count="1">
    <mergeCell ref="B7:C7"/>
  </mergeCells>
  <phoneticPr fontId="2"/>
  <pageMargins left="0.75" right="0.75" top="1" bottom="1" header="0.51200000000000001" footer="0.51200000000000001"/>
  <pageSetup paperSize="9"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6"/>
  <sheetViews>
    <sheetView showGridLines="0" workbookViewId="0">
      <selection activeCell="U71" sqref="U71"/>
    </sheetView>
  </sheetViews>
  <sheetFormatPr defaultRowHeight="13.5"/>
  <cols>
    <col min="1" max="1" width="2.75" customWidth="1"/>
    <col min="3" max="3" width="15.875" customWidth="1"/>
    <col min="4" max="4" width="17.375" customWidth="1"/>
    <col min="5" max="5" width="7.5" customWidth="1"/>
  </cols>
  <sheetData>
    <row r="2" spans="2:5" ht="14.25" thickBot="1"/>
    <row r="3" spans="2:5" ht="31.5" thickTop="1">
      <c r="B3" s="46" t="s">
        <v>57</v>
      </c>
      <c r="C3" s="47">
        <v>2</v>
      </c>
      <c r="D3" s="47">
        <v>4</v>
      </c>
      <c r="E3" s="48" t="s">
        <v>0</v>
      </c>
    </row>
    <row r="4" spans="2:5" ht="93.75" customHeight="1" thickBot="1">
      <c r="B4" s="49"/>
      <c r="C4" s="50" t="s">
        <v>40</v>
      </c>
      <c r="D4" s="50" t="s">
        <v>41</v>
      </c>
      <c r="E4" s="51"/>
    </row>
    <row r="5" spans="2:5" ht="45.75" customHeight="1" thickTop="1" thickBot="1">
      <c r="B5" s="52" t="s">
        <v>42</v>
      </c>
      <c r="C5" s="53">
        <f>C3*C6</f>
        <v>22</v>
      </c>
      <c r="D5" s="53">
        <f>D3*D6</f>
        <v>48</v>
      </c>
      <c r="E5" s="55">
        <f>C5+D5</f>
        <v>70</v>
      </c>
    </row>
    <row r="6" spans="2:5" ht="49.5" customHeight="1" thickTop="1" thickBot="1">
      <c r="B6" s="54" t="s">
        <v>43</v>
      </c>
      <c r="C6" s="56">
        <v>11</v>
      </c>
      <c r="D6" s="83">
        <v>12</v>
      </c>
      <c r="E6" s="84">
        <f>SUM(C6:D6)</f>
        <v>23</v>
      </c>
    </row>
    <row r="7" spans="2:5" ht="14.25" thickTop="1"/>
    <row r="43" ht="33.75" customHeight="1"/>
    <row r="44" ht="93" customHeight="1"/>
    <row r="45" ht="44.25" customHeight="1"/>
    <row r="46" ht="53.25" customHeight="1"/>
  </sheetData>
  <phoneticPr fontId="2"/>
  <pageMargins left="0.75" right="0.75" top="1" bottom="1" header="0.51200000000000001" footer="0.51200000000000001"/>
  <pageSetup paperSize="9" orientation="portrait" horizontalDpi="400" verticalDpi="4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3.5"/>
  <cols>
    <col min="1" max="1" width="20.5" bestFit="1" customWidth="1"/>
    <col min="2" max="2" width="9.625" customWidth="1"/>
    <col min="3" max="5" width="8.875" customWidth="1"/>
    <col min="6" max="6" width="11.375" customWidth="1"/>
    <col min="9" max="9" width="12.125" bestFit="1" customWidth="1"/>
  </cols>
  <sheetData>
    <row r="1" spans="1:6" ht="17.25">
      <c r="A1" s="57" t="s">
        <v>58</v>
      </c>
    </row>
    <row r="2" spans="1:6">
      <c r="A2" s="24"/>
    </row>
    <row r="3" spans="1:6" ht="14.25" thickBot="1">
      <c r="A3" s="58" t="s">
        <v>59</v>
      </c>
      <c r="B3" s="58" t="s">
        <v>30</v>
      </c>
      <c r="C3" s="58" t="s">
        <v>60</v>
      </c>
      <c r="D3" s="74" t="s">
        <v>61</v>
      </c>
      <c r="E3" s="74" t="s">
        <v>62</v>
      </c>
      <c r="F3" s="58" t="s">
        <v>63</v>
      </c>
    </row>
    <row r="4" spans="1:6" ht="14.25" thickTop="1">
      <c r="A4" s="59" t="s">
        <v>64</v>
      </c>
      <c r="B4" s="60">
        <v>780</v>
      </c>
      <c r="C4" s="72">
        <v>4</v>
      </c>
      <c r="D4" s="75">
        <v>0</v>
      </c>
      <c r="E4" s="75">
        <f>SUM(C4:D4)</f>
        <v>4</v>
      </c>
      <c r="F4" s="78">
        <f>E4*B4</f>
        <v>3120</v>
      </c>
    </row>
    <row r="5" spans="1:6">
      <c r="A5" s="61" t="s">
        <v>65</v>
      </c>
      <c r="B5" s="60">
        <v>780</v>
      </c>
      <c r="C5" s="72">
        <v>0</v>
      </c>
      <c r="D5" s="76">
        <v>3</v>
      </c>
      <c r="E5" s="76">
        <f>SUM(C5:D5)</f>
        <v>3</v>
      </c>
      <c r="F5" s="78">
        <f>E5*B5</f>
        <v>2340</v>
      </c>
    </row>
    <row r="6" spans="1:6">
      <c r="A6" s="61" t="s">
        <v>66</v>
      </c>
      <c r="B6" s="60">
        <v>980</v>
      </c>
      <c r="C6" s="72">
        <v>5</v>
      </c>
      <c r="D6" s="76">
        <v>0</v>
      </c>
      <c r="E6" s="76">
        <f>SUM(C6:D6)</f>
        <v>5</v>
      </c>
      <c r="F6" s="78">
        <f>E6*B6</f>
        <v>4900</v>
      </c>
    </row>
    <row r="7" spans="1:6">
      <c r="A7" s="62" t="s">
        <v>67</v>
      </c>
      <c r="B7" s="60">
        <v>1020</v>
      </c>
      <c r="C7" s="72">
        <v>3</v>
      </c>
      <c r="D7" s="76">
        <v>0</v>
      </c>
      <c r="E7" s="76">
        <f>SUM(C7:D7)</f>
        <v>3</v>
      </c>
      <c r="F7" s="78">
        <f>E7*B7</f>
        <v>3060</v>
      </c>
    </row>
    <row r="8" spans="1:6" ht="14.25" thickBot="1">
      <c r="A8" s="63" t="s">
        <v>68</v>
      </c>
      <c r="B8" s="64">
        <v>1120</v>
      </c>
      <c r="C8" s="73">
        <v>1</v>
      </c>
      <c r="D8" s="77">
        <v>2</v>
      </c>
      <c r="E8" s="77">
        <f>SUM(C8:D8)</f>
        <v>3</v>
      </c>
      <c r="F8" s="79">
        <f>E8*B8</f>
        <v>3360</v>
      </c>
    </row>
    <row r="9" spans="1:6" ht="15" thickTop="1" thickBot="1">
      <c r="A9" s="113" t="s">
        <v>0</v>
      </c>
      <c r="B9" s="114"/>
      <c r="C9" s="65">
        <f>SUM(C4:C8)</f>
        <v>13</v>
      </c>
      <c r="D9" s="71">
        <f>SUM(D4:D8)</f>
        <v>5</v>
      </c>
      <c r="E9" s="81">
        <f>SUM(E4:E8)</f>
        <v>18</v>
      </c>
      <c r="F9" s="80">
        <f>SUM(F4:F8)</f>
        <v>16780</v>
      </c>
    </row>
    <row r="10" spans="1:6" ht="14.25" thickTop="1"/>
    <row r="11" spans="1:6">
      <c r="A11" s="115" t="s">
        <v>69</v>
      </c>
      <c r="B11" s="116"/>
      <c r="C11" s="116"/>
      <c r="D11" s="117"/>
      <c r="E11" s="66" t="s">
        <v>70</v>
      </c>
    </row>
    <row r="12" spans="1:6">
      <c r="A12" s="67" t="s">
        <v>71</v>
      </c>
      <c r="B12" s="68"/>
      <c r="C12" s="2" t="s">
        <v>72</v>
      </c>
      <c r="D12" s="7"/>
      <c r="E12" s="69" t="s">
        <v>73</v>
      </c>
    </row>
    <row r="13" spans="1:6">
      <c r="A13" s="67" t="s">
        <v>74</v>
      </c>
      <c r="B13" s="68"/>
      <c r="C13" s="2">
        <v>10</v>
      </c>
      <c r="D13" s="7" t="s">
        <v>75</v>
      </c>
      <c r="E13" s="69" t="s">
        <v>76</v>
      </c>
    </row>
    <row r="14" spans="1:6">
      <c r="A14" s="70" t="s">
        <v>77</v>
      </c>
      <c r="B14" s="68"/>
      <c r="C14" s="82">
        <v>3</v>
      </c>
      <c r="D14" s="7" t="s">
        <v>78</v>
      </c>
      <c r="E14" s="69" t="s">
        <v>79</v>
      </c>
    </row>
    <row r="15" spans="1:6">
      <c r="A15" s="67" t="s">
        <v>80</v>
      </c>
      <c r="B15" s="68"/>
      <c r="C15" s="2">
        <v>50</v>
      </c>
      <c r="D15" s="7" t="s">
        <v>75</v>
      </c>
      <c r="E15" s="69" t="s">
        <v>81</v>
      </c>
    </row>
    <row r="16" spans="1:6">
      <c r="A16" s="67" t="s">
        <v>82</v>
      </c>
      <c r="B16" s="68"/>
      <c r="C16" s="2" t="s">
        <v>83</v>
      </c>
      <c r="D16" s="7"/>
      <c r="E16" s="69" t="s">
        <v>84</v>
      </c>
    </row>
    <row r="17" spans="1:5">
      <c r="A17" s="67" t="s">
        <v>85</v>
      </c>
      <c r="B17" s="68"/>
      <c r="C17" s="2">
        <v>0</v>
      </c>
      <c r="D17" s="7"/>
      <c r="E17" s="69" t="s">
        <v>86</v>
      </c>
    </row>
    <row r="41" spans="1:1" ht="17.25">
      <c r="A41" s="57" t="s">
        <v>58</v>
      </c>
    </row>
  </sheetData>
  <mergeCells count="2">
    <mergeCell ref="A9:B9"/>
    <mergeCell ref="A11:D11"/>
  </mergeCells>
  <phoneticPr fontId="2"/>
  <pageMargins left="0.75" right="0.75" top="1" bottom="1" header="0.51200000000000001" footer="0.51200000000000001"/>
  <pageSetup paperSize="9" orientation="portrait" horizontalDpi="400" verticalDpi="400" r:id="rId1"/>
  <headerFooter alignWithMargins="0"/>
  <ignoredErrors>
    <ignoredError sqref="E4:E8"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election activeCell="B5" sqref="B5:B6"/>
    </sheetView>
  </sheetViews>
  <sheetFormatPr defaultRowHeight="13.5"/>
  <cols>
    <col min="1" max="1" width="13.25" customWidth="1"/>
    <col min="2" max="2" width="12" customWidth="1"/>
    <col min="3" max="3" width="12.125" bestFit="1" customWidth="1"/>
    <col min="5" max="5" width="9.25" bestFit="1" customWidth="1"/>
  </cols>
  <sheetData>
    <row r="1" spans="1:9" ht="27.75" customHeight="1" thickBot="1">
      <c r="A1" s="3" t="s">
        <v>15</v>
      </c>
    </row>
    <row r="2" spans="1:9">
      <c r="A2" s="4" t="s">
        <v>16</v>
      </c>
      <c r="B2" s="5" t="s">
        <v>17</v>
      </c>
      <c r="C2" s="6"/>
      <c r="E2" s="7" t="s">
        <v>18</v>
      </c>
      <c r="F2" s="7" t="s">
        <v>19</v>
      </c>
      <c r="G2" s="7" t="s">
        <v>20</v>
      </c>
      <c r="H2" s="7" t="s">
        <v>21</v>
      </c>
      <c r="I2" s="7" t="s">
        <v>22</v>
      </c>
    </row>
    <row r="3" spans="1:9">
      <c r="A3" s="8" t="s">
        <v>23</v>
      </c>
      <c r="B3" s="7">
        <v>40</v>
      </c>
      <c r="C3" s="9" t="s">
        <v>24</v>
      </c>
      <c r="E3" s="10">
        <v>0</v>
      </c>
      <c r="F3" s="7">
        <v>80</v>
      </c>
      <c r="G3" s="7">
        <v>7</v>
      </c>
      <c r="H3" s="7">
        <v>3</v>
      </c>
      <c r="I3" s="7">
        <v>8</v>
      </c>
    </row>
    <row r="4" spans="1:9" ht="14.25" thickBot="1">
      <c r="A4" s="8" t="s">
        <v>25</v>
      </c>
      <c r="B4" s="11">
        <v>4</v>
      </c>
      <c r="C4" s="9" t="s">
        <v>25</v>
      </c>
      <c r="E4" s="10">
        <v>100000</v>
      </c>
      <c r="F4" s="7">
        <v>70</v>
      </c>
      <c r="G4" s="7">
        <v>5</v>
      </c>
      <c r="H4" s="7">
        <v>3</v>
      </c>
      <c r="I4" s="7">
        <v>8</v>
      </c>
    </row>
    <row r="5" spans="1:9">
      <c r="A5" s="28" t="s">
        <v>26</v>
      </c>
      <c r="B5" s="32">
        <v>120</v>
      </c>
      <c r="C5" s="29" t="s">
        <v>27</v>
      </c>
      <c r="E5" s="10">
        <v>200000</v>
      </c>
      <c r="F5" s="7">
        <v>60</v>
      </c>
      <c r="G5" s="7">
        <v>4.7</v>
      </c>
      <c r="H5" s="7">
        <v>2.8</v>
      </c>
      <c r="I5" s="7">
        <v>8</v>
      </c>
    </row>
    <row r="6" spans="1:9" ht="14.25" thickBot="1">
      <c r="A6" s="30" t="s">
        <v>18</v>
      </c>
      <c r="B6" s="33">
        <v>101250</v>
      </c>
      <c r="C6" s="31" t="s">
        <v>28</v>
      </c>
      <c r="E6" s="10">
        <v>300000</v>
      </c>
      <c r="F6" s="7">
        <v>45</v>
      </c>
      <c r="G6" s="7">
        <v>4.5</v>
      </c>
      <c r="H6" s="7">
        <v>2.5</v>
      </c>
      <c r="I6" s="7">
        <v>8</v>
      </c>
    </row>
    <row r="7" spans="1:9">
      <c r="E7" s="10">
        <v>400000</v>
      </c>
      <c r="F7" s="7">
        <v>38</v>
      </c>
      <c r="G7" s="7">
        <v>4.3</v>
      </c>
      <c r="H7" s="7">
        <v>2</v>
      </c>
      <c r="I7" s="7">
        <v>8</v>
      </c>
    </row>
    <row r="8" spans="1:9">
      <c r="A8" s="12" t="s">
        <v>29</v>
      </c>
      <c r="B8" s="13" t="s">
        <v>30</v>
      </c>
      <c r="C8" s="13" t="s">
        <v>31</v>
      </c>
      <c r="E8" s="10">
        <v>500000</v>
      </c>
      <c r="F8" s="7">
        <v>30</v>
      </c>
      <c r="G8" s="7">
        <v>4</v>
      </c>
      <c r="H8" s="7">
        <v>1.8</v>
      </c>
      <c r="I8" s="7">
        <v>8</v>
      </c>
    </row>
    <row r="9" spans="1:9">
      <c r="A9" s="13" t="s">
        <v>32</v>
      </c>
      <c r="B9" s="14">
        <v>20000</v>
      </c>
      <c r="C9" s="15">
        <f>B9*B3</f>
        <v>800000</v>
      </c>
      <c r="E9" s="10">
        <v>600000</v>
      </c>
      <c r="F9" s="7">
        <v>22.4</v>
      </c>
      <c r="G9" s="7">
        <v>3.7</v>
      </c>
      <c r="H9" s="7">
        <v>1.64</v>
      </c>
      <c r="I9" s="7">
        <v>8</v>
      </c>
    </row>
    <row r="10" spans="1:9">
      <c r="A10" s="13" t="s">
        <v>33</v>
      </c>
      <c r="B10" s="14">
        <v>50000</v>
      </c>
      <c r="C10" s="15">
        <f>B10*B3</f>
        <v>2000000</v>
      </c>
      <c r="E10" s="10">
        <v>700000</v>
      </c>
      <c r="F10" s="7">
        <v>20.8</v>
      </c>
      <c r="G10" s="7">
        <v>3.5</v>
      </c>
      <c r="H10" s="7">
        <v>1.5</v>
      </c>
      <c r="I10" s="7">
        <v>8</v>
      </c>
    </row>
    <row r="11" spans="1:9">
      <c r="A11" s="13" t="s">
        <v>34</v>
      </c>
      <c r="B11" s="14">
        <v>20000</v>
      </c>
      <c r="C11" s="15">
        <f>B11*B5</f>
        <v>2400000</v>
      </c>
      <c r="E11" s="10">
        <v>800000</v>
      </c>
      <c r="F11" s="7">
        <v>19.7</v>
      </c>
      <c r="G11" s="7">
        <v>3.3</v>
      </c>
      <c r="H11" s="7">
        <v>1.38</v>
      </c>
      <c r="I11" s="7">
        <v>8</v>
      </c>
    </row>
    <row r="12" spans="1:9">
      <c r="A12" s="13" t="s">
        <v>35</v>
      </c>
      <c r="B12" s="14">
        <v>30000</v>
      </c>
      <c r="C12" s="15">
        <f>B12*B3</f>
        <v>1200000</v>
      </c>
      <c r="E12" s="10">
        <v>900000</v>
      </c>
      <c r="F12" s="7">
        <v>18.899999999999999</v>
      </c>
      <c r="G12" s="7">
        <v>3</v>
      </c>
      <c r="H12" s="7">
        <v>1.25</v>
      </c>
      <c r="I12" s="7">
        <v>8</v>
      </c>
    </row>
    <row r="13" spans="1:9">
      <c r="A13" s="13" t="s">
        <v>36</v>
      </c>
      <c r="B13" s="14">
        <v>80000</v>
      </c>
      <c r="C13" s="15">
        <f>B13</f>
        <v>80000</v>
      </c>
      <c r="E13" s="10">
        <v>1000000</v>
      </c>
      <c r="F13" s="7">
        <v>18</v>
      </c>
      <c r="G13" s="7">
        <v>3</v>
      </c>
      <c r="H13" s="7">
        <v>1.2</v>
      </c>
      <c r="I13" s="7">
        <v>8</v>
      </c>
    </row>
    <row r="14" spans="1:9">
      <c r="A14" s="16"/>
      <c r="B14" s="17" t="s">
        <v>37</v>
      </c>
      <c r="C14" s="18">
        <f>SUM(C9:C13)</f>
        <v>6480000</v>
      </c>
    </row>
    <row r="15" spans="1:9">
      <c r="A15" s="19" t="s">
        <v>38</v>
      </c>
      <c r="B15" s="20" t="s">
        <v>30</v>
      </c>
      <c r="C15" s="20" t="s">
        <v>31</v>
      </c>
    </row>
    <row r="16" spans="1:9">
      <c r="A16" s="13" t="s">
        <v>19</v>
      </c>
      <c r="B16" s="21">
        <v>70</v>
      </c>
      <c r="C16" s="15">
        <f>B16*$B$6</f>
        <v>7087500</v>
      </c>
    </row>
    <row r="17" spans="1:3">
      <c r="A17" s="13" t="s">
        <v>20</v>
      </c>
      <c r="B17" s="21">
        <v>5</v>
      </c>
      <c r="C17" s="15">
        <f>B17*$B$6</f>
        <v>506250</v>
      </c>
    </row>
    <row r="18" spans="1:3">
      <c r="A18" s="13" t="s">
        <v>21</v>
      </c>
      <c r="B18" s="21">
        <v>3</v>
      </c>
      <c r="C18" s="15">
        <f>B18*$B$6</f>
        <v>303750</v>
      </c>
    </row>
    <row r="19" spans="1:3">
      <c r="A19" s="13" t="s">
        <v>22</v>
      </c>
      <c r="B19" s="21">
        <v>8</v>
      </c>
      <c r="C19" s="15">
        <f>B19*$B$6</f>
        <v>810000</v>
      </c>
    </row>
    <row r="20" spans="1:3" ht="14.25" thickBot="1">
      <c r="B20" s="1" t="s">
        <v>37</v>
      </c>
      <c r="C20" s="22">
        <f>SUM(C16:C19)</f>
        <v>8707500</v>
      </c>
    </row>
    <row r="21" spans="1:3" ht="14.25" thickBot="1">
      <c r="B21" s="1" t="s">
        <v>0</v>
      </c>
      <c r="C21" s="27">
        <f>C14+C20</f>
        <v>15187500</v>
      </c>
    </row>
    <row r="22" spans="1:3" ht="14.25" thickBot="1">
      <c r="B22" s="23" t="s">
        <v>39</v>
      </c>
      <c r="C22" s="34">
        <f>C21/B6</f>
        <v>150</v>
      </c>
    </row>
  </sheetData>
  <phoneticPr fontId="2"/>
  <pageMargins left="0.75" right="0.75" top="1" bottom="1" header="0.51200000000000001" footer="0.51200000000000001"/>
  <headerFooter alignWithMargins="0"/>
  <ignoredErrors>
    <ignoredError sqref="C10" formula="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0:G44"/>
  <sheetViews>
    <sheetView showGridLines="0" workbookViewId="0">
      <selection activeCell="E11" sqref="E11"/>
    </sheetView>
  </sheetViews>
  <sheetFormatPr defaultRowHeight="13.5"/>
  <cols>
    <col min="1" max="1" width="3.875" style="85" customWidth="1"/>
    <col min="2" max="2" width="10.875" style="85" bestFit="1" customWidth="1"/>
    <col min="3" max="3" width="10" style="85" customWidth="1"/>
    <col min="4" max="4" width="13.125" style="85" customWidth="1"/>
    <col min="5" max="5" width="21.75" style="85" customWidth="1"/>
    <col min="6" max="6" width="4" style="85" customWidth="1"/>
    <col min="7" max="16384" width="9" style="85"/>
  </cols>
  <sheetData>
    <row r="10" spans="2:5">
      <c r="B10" s="110" t="s">
        <v>1</v>
      </c>
      <c r="C10" s="110" t="s">
        <v>2</v>
      </c>
      <c r="D10" s="110" t="s">
        <v>3</v>
      </c>
      <c r="E10" s="110" t="s">
        <v>4</v>
      </c>
    </row>
    <row r="11" spans="2:5">
      <c r="B11" s="101" t="s">
        <v>5</v>
      </c>
      <c r="C11" s="102">
        <v>1</v>
      </c>
      <c r="D11" s="103">
        <v>1</v>
      </c>
      <c r="E11" s="104">
        <v>15000</v>
      </c>
    </row>
    <row r="12" spans="2:5">
      <c r="B12" s="101" t="s">
        <v>6</v>
      </c>
      <c r="C12" s="102">
        <v>1</v>
      </c>
      <c r="D12" s="103">
        <v>0</v>
      </c>
      <c r="E12" s="104">
        <v>12000</v>
      </c>
    </row>
    <row r="13" spans="2:5">
      <c r="B13" s="101" t="s">
        <v>7</v>
      </c>
      <c r="C13" s="102">
        <v>5</v>
      </c>
      <c r="D13" s="103">
        <v>0</v>
      </c>
      <c r="E13" s="104">
        <v>45000</v>
      </c>
    </row>
    <row r="36" spans="2:7" ht="14.25" thickBot="1">
      <c r="B36" s="85" t="s">
        <v>8</v>
      </c>
    </row>
    <row r="37" spans="2:7" ht="14.25" thickBot="1">
      <c r="C37" s="85" t="s">
        <v>9</v>
      </c>
      <c r="D37" s="123">
        <v>6</v>
      </c>
      <c r="E37" s="107" t="s">
        <v>94</v>
      </c>
      <c r="F37" s="106"/>
      <c r="G37" s="105"/>
    </row>
    <row r="38" spans="2:7" ht="14.25" thickBot="1">
      <c r="C38" s="85" t="s">
        <v>10</v>
      </c>
      <c r="D38" s="123">
        <v>1</v>
      </c>
      <c r="E38" s="107" t="s">
        <v>94</v>
      </c>
      <c r="F38" s="106"/>
      <c r="G38" s="105"/>
    </row>
    <row r="39" spans="2:7" ht="14.25" thickBot="1">
      <c r="C39" s="85" t="s">
        <v>11</v>
      </c>
      <c r="D39" s="123">
        <v>5</v>
      </c>
      <c r="E39" s="107" t="s">
        <v>94</v>
      </c>
      <c r="F39" s="106"/>
      <c r="G39" s="105"/>
    </row>
    <row r="40" spans="2:7" ht="14.25" thickBot="1"/>
    <row r="41" spans="2:7" ht="14.25" thickBot="1">
      <c r="B41" s="85" t="s">
        <v>12</v>
      </c>
      <c r="D41" s="120">
        <f>D37*C11+D38*C12+D39*C13</f>
        <v>32</v>
      </c>
      <c r="E41" s="108" t="s">
        <v>96</v>
      </c>
      <c r="F41" s="119" t="s">
        <v>95</v>
      </c>
      <c r="G41" s="118">
        <v>32</v>
      </c>
    </row>
    <row r="42" spans="2:7" ht="14.25" thickBot="1">
      <c r="B42" s="85" t="s">
        <v>13</v>
      </c>
      <c r="D42" s="121">
        <f>D37*D11+D38*D12+D39*D13</f>
        <v>6</v>
      </c>
      <c r="E42" s="108" t="s">
        <v>97</v>
      </c>
      <c r="F42" s="119" t="s">
        <v>95</v>
      </c>
      <c r="G42" s="118">
        <v>6</v>
      </c>
    </row>
    <row r="43" spans="2:7" ht="15" thickTop="1" thickBot="1">
      <c r="B43" s="85" t="s">
        <v>14</v>
      </c>
      <c r="D43" s="122">
        <f>E11*D37+E12*D38+E13*D39</f>
        <v>327000</v>
      </c>
      <c r="E43" s="109" t="s">
        <v>98</v>
      </c>
    </row>
    <row r="44" spans="2:7" ht="14.25" thickTop="1"/>
  </sheetData>
  <phoneticPr fontId="2"/>
  <pageMargins left="0.75" right="0.75" top="1" bottom="1"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序文</vt:lpstr>
      <vt:lpstr>問1</vt:lpstr>
      <vt:lpstr>問2</vt:lpstr>
      <vt:lpstr>問3</vt:lpstr>
      <vt:lpstr>問4</vt:lpstr>
      <vt:lpstr>問5</vt:lpstr>
    </vt:vector>
  </TitlesOfParts>
  <Manager>エムティ･ソフト</Manager>
  <Company>エムティ･ソフト</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ソルバー（その１）</dc:title>
  <dc:subject>ソルバー（その１）</dc:subject>
  <dc:creator>エムティ･ソフト</dc:creator>
  <cp:lastModifiedBy>エムティ・ソフト</cp:lastModifiedBy>
  <cp:lastPrinted>2004-03-08T05:59:51Z</cp:lastPrinted>
  <dcterms:created xsi:type="dcterms:W3CDTF">2001-04-02T03:59:17Z</dcterms:created>
  <dcterms:modified xsi:type="dcterms:W3CDTF">2018-08-09T01:43:46Z</dcterms:modified>
</cp:coreProperties>
</file>