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trlProps/ctrlProp1.xml" ContentType="application/vnd.ms-excel.controlproperti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10.xml" ContentType="application/vnd.openxmlformats-officedocument.drawing+xml"/>
  <Override PartName="/xl/ctrlProps/ctrlProp4.xml" ContentType="application/vnd.ms-excel.controlproperties+xml"/>
  <Override PartName="/xl/drawings/drawing11.xml" ContentType="application/vnd.openxmlformats-officedocument.drawing+xml"/>
  <Override PartName="/xl/ctrlProps/ctrlProp5.xml" ContentType="application/vnd.ms-excel.controlproperties+xml"/>
  <Override PartName="/xl/drawings/drawing12.xml" ContentType="application/vnd.openxmlformats-officedocument.drawing+xml"/>
  <Override PartName="/xl/ctrlProps/ctrlProp6.xml" ContentType="application/vnd.ms-excel.controlproperties+xml"/>
  <Override PartName="/xl/drawings/drawing13.xml" ContentType="application/vnd.openxmlformats-officedocument.drawing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est\Documents\kyozai\excel_low\080_book\10_print\"/>
    </mc:Choice>
  </mc:AlternateContent>
  <bookViews>
    <workbookView xWindow="120" yWindow="30" windowWidth="11715" windowHeight="6525" tabRatio="601"/>
  </bookViews>
  <sheets>
    <sheet name="1" sheetId="1" r:id="rId1"/>
    <sheet name="2" sheetId="2" r:id="rId2"/>
    <sheet name="3" sheetId="3" r:id="rId3"/>
    <sheet name="4" sheetId="5" r:id="rId4"/>
    <sheet name="5" sheetId="16" r:id="rId5"/>
    <sheet name="6" sheetId="6" r:id="rId6"/>
    <sheet name="問６解答" sheetId="7" state="hidden" r:id="rId7"/>
    <sheet name="7" sheetId="8" r:id="rId8"/>
    <sheet name="8" sheetId="9" r:id="rId9"/>
    <sheet name="9" sheetId="10" r:id="rId10"/>
    <sheet name="10" sheetId="11" r:id="rId11"/>
    <sheet name="11" sheetId="12" r:id="rId12"/>
  </sheets>
  <definedNames>
    <definedName name="_xlnm.Print_Area" localSheetId="0">'1'!$A$1:$G$62</definedName>
    <definedName name="_xlnm.Print_Area" localSheetId="11">'11'!$A$1:$D$13</definedName>
    <definedName name="_xlnm.Print_Area" localSheetId="4">'5'!$B$1:$H$31</definedName>
    <definedName name="_xlnm.Print_Area" localSheetId="5">'6'!$A$1:$I$79</definedName>
    <definedName name="_xlnm.Print_Area" localSheetId="9">'9'!$A$1:$D$61</definedName>
    <definedName name="_xlnm.Print_Area" localSheetId="6">問６解答!$A$1:$I$79</definedName>
    <definedName name="_xlnm.Print_Titles" localSheetId="6">問６解答!$1:$1</definedName>
  </definedNames>
  <calcPr calcId="152511"/>
</workbook>
</file>

<file path=xl/calcChain.xml><?xml version="1.0" encoding="utf-8"?>
<calcChain xmlns="http://schemas.openxmlformats.org/spreadsheetml/2006/main">
  <c r="E40" i="11" l="1"/>
  <c r="D40" i="11" s="1"/>
  <c r="E41" i="11"/>
  <c r="D41" i="11" s="1"/>
  <c r="E42" i="11"/>
  <c r="D42" i="11" s="1"/>
  <c r="E43" i="11"/>
  <c r="D43" i="11" s="1"/>
  <c r="E44" i="11"/>
  <c r="D44" i="11" s="1"/>
  <c r="E45" i="11"/>
  <c r="D45" i="11" s="1"/>
  <c r="E46" i="11"/>
  <c r="D46" i="11" s="1"/>
  <c r="E47" i="11"/>
  <c r="D47" i="11" s="1"/>
  <c r="E48" i="11"/>
  <c r="D48" i="11" s="1"/>
  <c r="E49" i="11"/>
  <c r="D49" i="11" s="1"/>
  <c r="E50" i="11"/>
  <c r="D50" i="11" s="1"/>
  <c r="E51" i="11"/>
  <c r="D51" i="11" s="1"/>
  <c r="E52" i="11"/>
  <c r="D52" i="11" s="1"/>
  <c r="E53" i="11"/>
  <c r="D53" i="11" s="1"/>
  <c r="E54" i="11"/>
  <c r="D54" i="11" s="1"/>
  <c r="E55" i="11"/>
  <c r="D55" i="11" s="1"/>
  <c r="E56" i="11"/>
  <c r="D56" i="11" s="1"/>
  <c r="E57" i="11"/>
  <c r="D57" i="11" s="1"/>
  <c r="E58" i="11"/>
  <c r="D58" i="11" s="1"/>
  <c r="E59" i="11"/>
  <c r="D59" i="11" s="1"/>
  <c r="E60" i="11"/>
  <c r="D60" i="11" s="1"/>
  <c r="E61" i="11"/>
  <c r="D61" i="11" s="1"/>
  <c r="E62" i="11"/>
  <c r="D62" i="11" s="1"/>
  <c r="E63" i="11"/>
  <c r="D63" i="11" s="1"/>
  <c r="E64" i="11"/>
  <c r="D64" i="11" s="1"/>
  <c r="E65" i="11"/>
  <c r="D65" i="11" s="1"/>
  <c r="E66" i="11"/>
  <c r="D66" i="11" s="1"/>
  <c r="E67" i="11"/>
  <c r="D67" i="11" s="1"/>
  <c r="E68" i="11"/>
  <c r="D68" i="11" s="1"/>
  <c r="E39" i="11"/>
  <c r="D39" i="11" s="1"/>
  <c r="E38" i="11"/>
  <c r="D38" i="11" s="1"/>
  <c r="E13" i="11"/>
  <c r="D13" i="11" s="1"/>
  <c r="E14" i="11"/>
  <c r="D14" i="11" s="1"/>
  <c r="E15" i="11"/>
  <c r="D15" i="11" s="1"/>
  <c r="E16" i="11"/>
  <c r="D16" i="11" s="1"/>
  <c r="E17" i="11"/>
  <c r="D17" i="11" s="1"/>
  <c r="E18" i="11"/>
  <c r="D18" i="11" s="1"/>
  <c r="E19" i="11"/>
  <c r="D19" i="11" s="1"/>
  <c r="E20" i="11"/>
  <c r="D20" i="11" s="1"/>
  <c r="E21" i="11"/>
  <c r="D21" i="11" s="1"/>
  <c r="E22" i="11"/>
  <c r="D22" i="11" s="1"/>
  <c r="E23" i="11"/>
  <c r="D23" i="11" s="1"/>
  <c r="E24" i="11"/>
  <c r="D24" i="11" s="1"/>
  <c r="E25" i="11"/>
  <c r="D25" i="11" s="1"/>
  <c r="E26" i="11"/>
  <c r="D26" i="11" s="1"/>
  <c r="E27" i="11"/>
  <c r="D27" i="11" s="1"/>
  <c r="E28" i="11"/>
  <c r="D28" i="11" s="1"/>
  <c r="E29" i="11"/>
  <c r="D29" i="11" s="1"/>
  <c r="E30" i="11"/>
  <c r="D30" i="11" s="1"/>
  <c r="E31" i="11"/>
  <c r="D31" i="11" s="1"/>
  <c r="E32" i="11"/>
  <c r="D32" i="11" s="1"/>
  <c r="E33" i="11"/>
  <c r="D33" i="11" s="1"/>
  <c r="E34" i="11"/>
  <c r="D34" i="11" s="1"/>
  <c r="E35" i="11"/>
  <c r="D35" i="11" s="1"/>
  <c r="E36" i="11"/>
  <c r="D36" i="11" s="1"/>
  <c r="E37" i="11"/>
  <c r="D37" i="11" s="1"/>
  <c r="E7" i="11"/>
  <c r="D7" i="11" s="1"/>
  <c r="E8" i="11"/>
  <c r="E9" i="11"/>
  <c r="D9" i="11" s="1"/>
  <c r="E10" i="11"/>
  <c r="E11" i="11"/>
  <c r="D11" i="11" s="1"/>
  <c r="E12" i="11"/>
  <c r="D8" i="11"/>
  <c r="D10" i="11"/>
  <c r="D12" i="11"/>
  <c r="D4" i="8"/>
  <c r="G4" i="8"/>
  <c r="H4" i="8" s="1"/>
  <c r="D5" i="8"/>
  <c r="G5" i="8"/>
  <c r="H5" i="8" s="1"/>
  <c r="D6" i="8"/>
  <c r="G6" i="8"/>
  <c r="D7" i="8"/>
  <c r="G7" i="8"/>
  <c r="H7" i="8"/>
  <c r="D8" i="8"/>
  <c r="G8" i="8"/>
  <c r="H8" i="8" s="1"/>
  <c r="B9" i="8"/>
  <c r="C9" i="8"/>
  <c r="D9" i="8" s="1"/>
  <c r="E9" i="8"/>
  <c r="F9" i="8"/>
  <c r="D10" i="8"/>
  <c r="G10" i="8"/>
  <c r="D11" i="8"/>
  <c r="G11" i="8"/>
  <c r="H11" i="8"/>
  <c r="D12" i="8"/>
  <c r="G12" i="8"/>
  <c r="H12" i="8" s="1"/>
  <c r="D13" i="8"/>
  <c r="G13" i="8"/>
  <c r="H13" i="8" s="1"/>
  <c r="D14" i="8"/>
  <c r="G14" i="8"/>
  <c r="B15" i="8"/>
  <c r="B16" i="8" s="1"/>
  <c r="C15" i="8"/>
  <c r="D15" i="8"/>
  <c r="E15" i="8"/>
  <c r="F15" i="8"/>
  <c r="G15" i="8" s="1"/>
  <c r="E16" i="8"/>
  <c r="E5" i="16"/>
  <c r="E6" i="16"/>
  <c r="E7" i="16"/>
  <c r="H5" i="5"/>
  <c r="H6" i="5"/>
  <c r="H7" i="5"/>
  <c r="C8" i="5"/>
  <c r="D8" i="5"/>
  <c r="E8" i="5"/>
  <c r="F8" i="5"/>
  <c r="G8" i="5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F8" i="2"/>
  <c r="F9" i="2"/>
  <c r="F10" i="2"/>
  <c r="C11" i="2"/>
  <c r="D11" i="2"/>
  <c r="E11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F11" i="2" l="1"/>
  <c r="D16" i="8"/>
  <c r="H8" i="5"/>
  <c r="C16" i="8"/>
  <c r="H14" i="8"/>
  <c r="H10" i="8"/>
  <c r="G9" i="8"/>
  <c r="H9" i="8" s="1"/>
  <c r="H6" i="8"/>
  <c r="H15" i="8"/>
  <c r="G16" i="8"/>
  <c r="F16" i="8"/>
  <c r="H16" i="8" l="1"/>
</calcChain>
</file>

<file path=xl/sharedStrings.xml><?xml version="1.0" encoding="utf-8"?>
<sst xmlns="http://schemas.openxmlformats.org/spreadsheetml/2006/main" count="1749" uniqueCount="795">
  <si>
    <t>（円）</t>
    <rPh sb="1" eb="2">
      <t>エン</t>
    </rPh>
    <phoneticPr fontId="3"/>
  </si>
  <si>
    <t>合計</t>
    <rPh sb="0" eb="2">
      <t>ゴウケイ</t>
    </rPh>
    <phoneticPr fontId="3"/>
  </si>
  <si>
    <t>３０代</t>
  </si>
  <si>
    <t>４０代</t>
  </si>
  <si>
    <t>その他</t>
    <rPh sb="0" eb="3">
      <t>ソノタ</t>
    </rPh>
    <phoneticPr fontId="3"/>
  </si>
  <si>
    <t>四国</t>
    <rPh sb="0" eb="2">
      <t>シコク</t>
    </rPh>
    <phoneticPr fontId="3"/>
  </si>
  <si>
    <t>合計</t>
    <rPh sb="0" eb="2">
      <t>ゴウケイ</t>
    </rPh>
    <phoneticPr fontId="3"/>
  </si>
  <si>
    <t>合計</t>
    <rPh sb="0" eb="2">
      <t>ゴウケイ</t>
    </rPh>
    <phoneticPr fontId="3"/>
  </si>
  <si>
    <t>（人）</t>
    <rPh sb="1" eb="2">
      <t>ニン</t>
    </rPh>
    <phoneticPr fontId="3"/>
  </si>
  <si>
    <t>単位:千円</t>
    <rPh sb="0" eb="2">
      <t>タンイ</t>
    </rPh>
    <rPh sb="3" eb="5">
      <t>センエン</t>
    </rPh>
    <phoneticPr fontId="3"/>
  </si>
  <si>
    <t>氏名</t>
    <rPh sb="0" eb="2">
      <t>シメイ</t>
    </rPh>
    <phoneticPr fontId="3"/>
  </si>
  <si>
    <t>部署名</t>
    <rPh sb="0" eb="3">
      <t>ブショメイ</t>
    </rPh>
    <phoneticPr fontId="3"/>
  </si>
  <si>
    <t>入社年</t>
    <rPh sb="0" eb="2">
      <t>ニュウシャ</t>
    </rPh>
    <rPh sb="2" eb="3">
      <t>ネン</t>
    </rPh>
    <phoneticPr fontId="3"/>
  </si>
  <si>
    <t>今期目標</t>
    <rPh sb="0" eb="2">
      <t>コンキ</t>
    </rPh>
    <rPh sb="2" eb="4">
      <t>モクヒョウ</t>
    </rPh>
    <phoneticPr fontId="3"/>
  </si>
  <si>
    <t>今期実績</t>
    <rPh sb="0" eb="2">
      <t>コンキ</t>
    </rPh>
    <rPh sb="2" eb="4">
      <t>ジッセキ</t>
    </rPh>
    <phoneticPr fontId="3"/>
  </si>
  <si>
    <t>達成率</t>
    <rPh sb="0" eb="3">
      <t>タッセイリツ</t>
    </rPh>
    <phoneticPr fontId="3"/>
  </si>
  <si>
    <t>田中 啓介</t>
    <rPh sb="0" eb="2">
      <t>タナカ</t>
    </rPh>
    <rPh sb="3" eb="5">
      <t>ケイスケ</t>
    </rPh>
    <phoneticPr fontId="3"/>
  </si>
  <si>
    <t>東京</t>
    <rPh sb="0" eb="2">
      <t>トウキョウ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</si>
  <si>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</si>
  <si>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佐藤 一郎</t>
    <rPh sb="0" eb="2">
      <t>サトウ</t>
    </rPh>
    <rPh sb="3" eb="5">
      <t>イチロウ</t>
    </rPh>
    <phoneticPr fontId="3"/>
  </si>
  <si>
    <t>札幌</t>
    <rPh sb="0" eb="2">
      <t>サッポロ</t>
    </rPh>
    <phoneticPr fontId="3"/>
  </si>
  <si>
    <t>北店第1営業部</t>
    <rPh sb="0" eb="1">
      <t>キタ</t>
    </rPh>
    <rPh sb="1" eb="2">
      <t>テン</t>
    </rPh>
    <rPh sb="2" eb="3">
      <t>ダイ</t>
    </rPh>
    <rPh sb="4" eb="7">
      <t>エイギョウブ</t>
    </rPh>
    <phoneticPr fontId="3"/>
  </si>
  <si>
    <t>中野 博</t>
    <rPh sb="0" eb="2">
      <t>ナカノ</t>
    </rPh>
    <rPh sb="3" eb="4">
      <t>ヒロシ</t>
    </rPh>
    <phoneticPr fontId="3"/>
  </si>
  <si>
    <t>福岡</t>
    <rPh sb="0" eb="2">
      <t>フクオカ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</si>
  <si>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</si>
  <si>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木下 良雄</t>
    <rPh sb="0" eb="2">
      <t>キノシタ</t>
    </rPh>
    <rPh sb="3" eb="5">
      <t>ヨシオ</t>
    </rPh>
    <phoneticPr fontId="3"/>
  </si>
  <si>
    <t>東京</t>
    <rPh sb="0" eb="2">
      <t>トウキョウ</t>
    </rPh>
    <phoneticPr fontId="3"/>
  </si>
  <si>
    <t>南店第1営業部</t>
    <rPh sb="0" eb="2">
      <t>ミナミテン</t>
    </rPh>
    <rPh sb="2" eb="3">
      <t>ダイ</t>
    </rPh>
    <rPh sb="4" eb="7">
      <t>エイギョウブ</t>
    </rPh>
    <phoneticPr fontId="3"/>
  </si>
  <si>
    <t>飯田 太郎</t>
    <rPh sb="0" eb="2">
      <t>イイダ</t>
    </rPh>
    <rPh sb="3" eb="5">
      <t>タロウ</t>
    </rPh>
    <phoneticPr fontId="3"/>
  </si>
  <si>
    <t>大阪</t>
    <rPh sb="0" eb="2">
      <t>オオサカ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</si>
  <si>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</si>
  <si>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橋本 正雄</t>
    <rPh sb="0" eb="2">
      <t>ハシモト</t>
    </rPh>
    <rPh sb="3" eb="5">
      <t>マサオ</t>
    </rPh>
    <phoneticPr fontId="3"/>
  </si>
  <si>
    <t>東京</t>
    <rPh sb="0" eb="2">
      <t>トウキョウ</t>
    </rPh>
    <phoneticPr fontId="3"/>
  </si>
  <si>
    <t>北店第1営業部</t>
    <rPh sb="0" eb="2">
      <t>キタテン</t>
    </rPh>
    <rPh sb="2" eb="3">
      <t>ダイ</t>
    </rPh>
    <rPh sb="4" eb="7">
      <t>エイギョウブ</t>
    </rPh>
    <phoneticPr fontId="3"/>
  </si>
  <si>
    <t>清水 幸子</t>
    <rPh sb="0" eb="2">
      <t>シミズ</t>
    </rPh>
    <rPh sb="3" eb="5">
      <t>ユキコ</t>
    </rPh>
    <phoneticPr fontId="3"/>
  </si>
  <si>
    <t>福岡</t>
    <rPh sb="0" eb="2">
      <t>フクオカ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</si>
  <si>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</si>
  <si>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阿部 次朗</t>
    <rPh sb="0" eb="2">
      <t>アベ</t>
    </rPh>
    <rPh sb="3" eb="5">
      <t>ジロウ</t>
    </rPh>
    <phoneticPr fontId="3"/>
  </si>
  <si>
    <t>札幌</t>
    <rPh sb="0" eb="2">
      <t>サッポロ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</si>
  <si>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</si>
  <si>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神田 悟</t>
    <rPh sb="0" eb="2">
      <t>カンダ</t>
    </rPh>
    <rPh sb="3" eb="4">
      <t>サトル</t>
    </rPh>
    <phoneticPr fontId="3"/>
  </si>
  <si>
    <t>大阪</t>
    <rPh sb="0" eb="2">
      <t>オオサカ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</si>
  <si>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</si>
  <si>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江田 京子</t>
    <rPh sb="0" eb="2">
      <t>エダ</t>
    </rPh>
    <rPh sb="3" eb="5">
      <t>キョウコ</t>
    </rPh>
    <phoneticPr fontId="3"/>
  </si>
  <si>
    <t>東京</t>
    <rPh sb="0" eb="2">
      <t>トウキョウ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</si>
  <si>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</si>
  <si>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浜田 正人</t>
    <rPh sb="0" eb="2">
      <t>ハマダ</t>
    </rPh>
    <rPh sb="3" eb="5">
      <t>マサト</t>
    </rPh>
    <phoneticPr fontId="3"/>
  </si>
  <si>
    <t>札幌</t>
    <rPh sb="0" eb="2">
      <t>サッポロ</t>
    </rPh>
    <phoneticPr fontId="3"/>
  </si>
  <si>
    <t>北店第1営業部</t>
    <rPh sb="0" eb="2">
      <t>キタテン</t>
    </rPh>
    <rPh sb="2" eb="3">
      <t>ダイ</t>
    </rPh>
    <rPh sb="4" eb="6">
      <t>エイギョウ</t>
    </rPh>
    <rPh sb="6" eb="7">
      <t>ブ</t>
    </rPh>
    <phoneticPr fontId="3"/>
  </si>
  <si>
    <t>木内 美子</t>
    <rPh sb="0" eb="2">
      <t>キノウチ</t>
    </rPh>
    <rPh sb="3" eb="5">
      <t>ヨシコ</t>
    </rPh>
    <phoneticPr fontId="3"/>
  </si>
  <si>
    <t>福岡</t>
    <rPh sb="0" eb="2">
      <t>フクオカ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</si>
  <si>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</si>
  <si>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鈴木 陽子</t>
    <rPh sb="0" eb="2">
      <t>スズキ</t>
    </rPh>
    <rPh sb="3" eb="5">
      <t>ヨウコ</t>
    </rPh>
    <phoneticPr fontId="3"/>
  </si>
  <si>
    <t>南店第1営業部</t>
    <rPh sb="0" eb="2">
      <t>ミナミテン</t>
    </rPh>
    <rPh sb="2" eb="3">
      <t>ダイ</t>
    </rPh>
    <rPh sb="4" eb="7">
      <t>エイギョウブ</t>
    </rPh>
    <phoneticPr fontId="3"/>
  </si>
  <si>
    <t>島田 誠</t>
    <rPh sb="0" eb="2">
      <t>シマダ</t>
    </rPh>
    <rPh sb="3" eb="4">
      <t>マコト</t>
    </rPh>
    <phoneticPr fontId="3"/>
  </si>
  <si>
    <t>札幌</t>
    <rPh sb="0" eb="2">
      <t>サッポロ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</si>
  <si>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</si>
  <si>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藤田 道子</t>
    <rPh sb="0" eb="2">
      <t>フジタ</t>
    </rPh>
    <rPh sb="3" eb="5">
      <t>ミチコ</t>
    </rPh>
    <phoneticPr fontId="3"/>
  </si>
  <si>
    <t>大阪</t>
    <rPh sb="0" eb="2">
      <t>オオサカ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</si>
  <si>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</si>
  <si>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久保 正</t>
    <rPh sb="0" eb="2">
      <t>クボ</t>
    </rPh>
    <rPh sb="3" eb="4">
      <t>タダシ</t>
    </rPh>
    <phoneticPr fontId="3"/>
  </si>
  <si>
    <t>東京</t>
    <rPh sb="0" eb="2">
      <t>トウキョウ</t>
    </rPh>
    <phoneticPr fontId="3"/>
  </si>
  <si>
    <t>北店第1営業部</t>
    <rPh sb="0" eb="2">
      <t>キタテン</t>
    </rPh>
    <rPh sb="2" eb="3">
      <t>ダイ</t>
    </rPh>
    <rPh sb="4" eb="7">
      <t>エイギョウブ</t>
    </rPh>
    <phoneticPr fontId="3"/>
  </si>
  <si>
    <t>佐伯 三郎</t>
    <rPh sb="0" eb="2">
      <t>サエキ</t>
    </rPh>
    <rPh sb="3" eb="5">
      <t>サブロウ</t>
    </rPh>
    <phoneticPr fontId="3"/>
  </si>
  <si>
    <t>東京</t>
    <rPh sb="0" eb="2">
      <t>トウキョウ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</si>
  <si>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</si>
  <si>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曽根 学</t>
    <rPh sb="0" eb="2">
      <t>ソネ</t>
    </rPh>
    <rPh sb="3" eb="4">
      <t>マナブ</t>
    </rPh>
    <phoneticPr fontId="3"/>
  </si>
  <si>
    <t>大阪</t>
    <rPh sb="0" eb="2">
      <t>オオサカ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</si>
  <si>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</si>
  <si>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新谷 則夫</t>
    <rPh sb="0" eb="2">
      <t>アラタニ</t>
    </rPh>
    <rPh sb="3" eb="5">
      <t>ノリオ</t>
    </rPh>
    <phoneticPr fontId="3"/>
  </si>
  <si>
    <t>福岡</t>
    <rPh sb="0" eb="2">
      <t>フクオカ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</si>
  <si>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</si>
  <si>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竹田 誠治</t>
    <rPh sb="0" eb="2">
      <t>タケダ</t>
    </rPh>
    <rPh sb="3" eb="5">
      <t>セイジ</t>
    </rPh>
    <phoneticPr fontId="3"/>
  </si>
  <si>
    <t>東京</t>
    <rPh sb="0" eb="2">
      <t>トウキョウ</t>
    </rPh>
    <phoneticPr fontId="3"/>
  </si>
  <si>
    <t>北店第1営業部</t>
    <rPh sb="0" eb="1">
      <t>キタ</t>
    </rPh>
    <rPh sb="1" eb="2">
      <t>テン</t>
    </rPh>
    <rPh sb="2" eb="3">
      <t>ダイ</t>
    </rPh>
    <rPh sb="4" eb="7">
      <t>エイギョウブ</t>
    </rPh>
    <phoneticPr fontId="3"/>
  </si>
  <si>
    <t>小谷 孝司</t>
    <rPh sb="0" eb="2">
      <t>コタニ</t>
    </rPh>
    <rPh sb="3" eb="5">
      <t>コウジ</t>
    </rPh>
    <phoneticPr fontId="3"/>
  </si>
  <si>
    <t>佐藤 由美</t>
    <rPh sb="0" eb="2">
      <t>サトウ</t>
    </rPh>
    <rPh sb="3" eb="5">
      <t>ユミ</t>
    </rPh>
    <phoneticPr fontId="3"/>
  </si>
  <si>
    <t>大阪</t>
    <rPh sb="0" eb="2">
      <t>オオサカ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</si>
  <si>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</si>
  <si>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秋野 美江</t>
    <rPh sb="0" eb="2">
      <t>アキノ</t>
    </rPh>
    <rPh sb="3" eb="5">
      <t>ミエ</t>
    </rPh>
    <phoneticPr fontId="3"/>
  </si>
  <si>
    <t>札幌</t>
    <rPh sb="0" eb="2">
      <t>サッポロ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</si>
  <si>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</si>
  <si>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上田 伸二</t>
    <rPh sb="0" eb="2">
      <t>ウエダ</t>
    </rPh>
    <rPh sb="3" eb="5">
      <t>シンジ</t>
    </rPh>
    <phoneticPr fontId="3"/>
  </si>
  <si>
    <t>札幌</t>
    <rPh sb="0" eb="2">
      <t>サッポロ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</si>
  <si>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</si>
  <si>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藤城 拓也</t>
    <rPh sb="0" eb="2">
      <t>フジキ</t>
    </rPh>
    <rPh sb="3" eb="5">
      <t>タクヤ</t>
    </rPh>
    <phoneticPr fontId="3"/>
  </si>
  <si>
    <t>福岡</t>
    <rPh sb="0" eb="2">
      <t>フクオカ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</si>
  <si>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</si>
  <si>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小池 公彦</t>
    <rPh sb="0" eb="2">
      <t>コイケ</t>
    </rPh>
    <rPh sb="3" eb="5">
      <t>キミヒコ</t>
    </rPh>
    <phoneticPr fontId="3"/>
  </si>
  <si>
    <t>東京</t>
    <rPh sb="0" eb="2">
      <t>トウキョウ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</si>
  <si>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</si>
  <si>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笹木 進</t>
    <rPh sb="0" eb="2">
      <t>ササキ</t>
    </rPh>
    <rPh sb="3" eb="4">
      <t>ススム</t>
    </rPh>
    <phoneticPr fontId="3"/>
  </si>
  <si>
    <t>札幌</t>
    <rPh sb="0" eb="2">
      <t>サッポロ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</si>
  <si>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</si>
  <si>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中村 仁</t>
    <rPh sb="0" eb="2">
      <t>ナカムラ</t>
    </rPh>
    <rPh sb="3" eb="4">
      <t>ジン</t>
    </rPh>
    <phoneticPr fontId="3"/>
  </si>
  <si>
    <t>東京</t>
    <rPh sb="0" eb="2">
      <t>トウキョウ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</si>
  <si>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</si>
  <si>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石田 満</t>
    <rPh sb="0" eb="2">
      <t>イシダ</t>
    </rPh>
    <rPh sb="3" eb="4">
      <t>ミツル</t>
    </rPh>
    <phoneticPr fontId="3"/>
  </si>
  <si>
    <t>福岡</t>
    <rPh sb="0" eb="2">
      <t>フクオカ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</si>
  <si>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</si>
  <si>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島木 敬一</t>
    <rPh sb="0" eb="2">
      <t>シマキ</t>
    </rPh>
    <rPh sb="3" eb="5">
      <t>ケイイチ</t>
    </rPh>
    <phoneticPr fontId="3"/>
  </si>
  <si>
    <t>札幌</t>
    <rPh sb="0" eb="2">
      <t>サッポロ</t>
    </rPh>
    <phoneticPr fontId="3"/>
  </si>
  <si>
    <t>南店第1営業部</t>
    <rPh sb="0" eb="2">
      <t>ミナミテン</t>
    </rPh>
    <rPh sb="2" eb="3">
      <t>ダイ</t>
    </rPh>
    <rPh sb="4" eb="7">
      <t>エイギョウブ</t>
    </rPh>
    <phoneticPr fontId="3"/>
  </si>
  <si>
    <t>土屋 亮</t>
    <rPh sb="0" eb="2">
      <t>ツチヤ</t>
    </rPh>
    <rPh sb="3" eb="4">
      <t>リョウ</t>
    </rPh>
    <phoneticPr fontId="3"/>
  </si>
  <si>
    <t>大阪</t>
    <rPh sb="0" eb="2">
      <t>オオサカ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</si>
  <si>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</si>
  <si>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堀田 隆</t>
    <rPh sb="0" eb="2">
      <t>ホッタ</t>
    </rPh>
    <rPh sb="3" eb="4">
      <t>タカシ</t>
    </rPh>
    <phoneticPr fontId="3"/>
  </si>
  <si>
    <t>福岡</t>
    <rPh sb="0" eb="2">
      <t>フクオカ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</si>
  <si>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</si>
  <si>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津島 貴子</t>
    <rPh sb="0" eb="2">
      <t>ツシマ</t>
    </rPh>
    <rPh sb="3" eb="5">
      <t>タカコ</t>
    </rPh>
    <phoneticPr fontId="3"/>
  </si>
  <si>
    <t>札幌</t>
    <rPh sb="0" eb="2">
      <t>サッポロ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</si>
  <si>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</si>
  <si>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斎藤 啓子</t>
    <rPh sb="0" eb="2">
      <t>サイトウ</t>
    </rPh>
    <rPh sb="3" eb="5">
      <t>ケイコ</t>
    </rPh>
    <phoneticPr fontId="3"/>
  </si>
  <si>
    <t>東京</t>
    <rPh sb="0" eb="2">
      <t>トウキョウ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</si>
  <si>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</si>
  <si>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小野 清</t>
    <rPh sb="0" eb="2">
      <t>オノ</t>
    </rPh>
    <rPh sb="3" eb="4">
      <t>キヨシ</t>
    </rPh>
    <phoneticPr fontId="3"/>
  </si>
  <si>
    <t>札幌</t>
    <rPh sb="0" eb="2">
      <t>サッポロ</t>
    </rPh>
    <phoneticPr fontId="3"/>
  </si>
  <si>
    <t>近田 文雄</t>
    <rPh sb="0" eb="2">
      <t>チカダ</t>
    </rPh>
    <rPh sb="3" eb="5">
      <t>フミオ</t>
    </rPh>
    <phoneticPr fontId="3"/>
  </si>
  <si>
    <t>福岡</t>
    <rPh sb="0" eb="2">
      <t>フクオカ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</si>
  <si>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</si>
  <si>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大木 麻里</t>
    <rPh sb="0" eb="2">
      <t>オオキ</t>
    </rPh>
    <rPh sb="3" eb="5">
      <t>マリ</t>
    </rPh>
    <phoneticPr fontId="3"/>
  </si>
  <si>
    <t>大阪</t>
    <rPh sb="0" eb="2">
      <t>オオサカ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</si>
  <si>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</si>
  <si>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地区</t>
    <rPh sb="0" eb="2">
      <t>チク</t>
    </rPh>
    <phoneticPr fontId="3"/>
  </si>
  <si>
    <t>◇◆◇ 社員別実績表 ◇◆◇</t>
    <rPh sb="4" eb="6">
      <t>シャイン</t>
    </rPh>
    <rPh sb="6" eb="7">
      <t>ベツ</t>
    </rPh>
    <rPh sb="7" eb="9">
      <t>ジッセキ</t>
    </rPh>
    <rPh sb="9" eb="10">
      <t>ヒョウ</t>
    </rPh>
    <phoneticPr fontId="3"/>
  </si>
  <si>
    <t>来店者数調査報告書(西日本)</t>
    <rPh sb="0" eb="3">
      <t>ライテンシャ</t>
    </rPh>
    <rPh sb="3" eb="4">
      <t>スウ</t>
    </rPh>
    <rPh sb="4" eb="6">
      <t>チョウサ</t>
    </rPh>
    <rPh sb="6" eb="9">
      <t>ホウコクショ</t>
    </rPh>
    <rPh sb="10" eb="13">
      <t>ニシニホン</t>
    </rPh>
    <phoneticPr fontId="3"/>
  </si>
  <si>
    <t>地域</t>
    <rPh sb="0" eb="2">
      <t>チイキ</t>
    </rPh>
    <phoneticPr fontId="3"/>
  </si>
  <si>
    <t>ﾊﾞﾗ</t>
    <phoneticPr fontId="3"/>
  </si>
  <si>
    <t>ﾁｭｰﾘｯﾌﾟ</t>
    <phoneticPr fontId="3"/>
  </si>
  <si>
    <t>ｶﾞｰﾍﾞﾗ</t>
    <phoneticPr fontId="3"/>
  </si>
  <si>
    <t>関西</t>
    <rPh sb="0" eb="2">
      <t>カンサイ</t>
    </rPh>
    <phoneticPr fontId="3"/>
  </si>
  <si>
    <t>九州</t>
    <rPh sb="0" eb="2">
      <t>キュウシュウ</t>
    </rPh>
    <phoneticPr fontId="3"/>
  </si>
  <si>
    <t>１０代</t>
    <rPh sb="0" eb="3">
      <t>１０ダイ</t>
    </rPh>
    <phoneticPr fontId="3"/>
  </si>
  <si>
    <t>２０代</t>
    <rPh sb="0" eb="3">
      <t>２０ダイ</t>
    </rPh>
    <phoneticPr fontId="3"/>
  </si>
  <si>
    <t>商品売上状況</t>
    <rPh sb="0" eb="2">
      <t>ショウヒン</t>
    </rPh>
    <rPh sb="2" eb="4">
      <t>ウリアゲ</t>
    </rPh>
    <rPh sb="4" eb="6">
      <t>ジョウキョウ</t>
    </rPh>
    <phoneticPr fontId="3"/>
  </si>
  <si>
    <t>商品名</t>
    <rPh sb="0" eb="3">
      <t>ショウヒンメイ</t>
    </rPh>
    <phoneticPr fontId="3"/>
  </si>
  <si>
    <t>1～10日</t>
    <rPh sb="2" eb="5">
      <t>１０カ</t>
    </rPh>
    <phoneticPr fontId="3"/>
  </si>
  <si>
    <t>11～20日</t>
    <rPh sb="3" eb="6">
      <t>２０カ</t>
    </rPh>
    <phoneticPr fontId="3"/>
  </si>
  <si>
    <t>21～30日</t>
    <rPh sb="3" eb="6">
      <t>３０ニチ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</si>
  <si>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</si>
  <si>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南店第1営業部</t>
    <rPh sb="0" eb="2">
      <t>ミナミテン</t>
    </rPh>
    <rPh sb="2" eb="3">
      <t>ダイ</t>
    </rPh>
    <rPh sb="4" eb="7">
      <t>エイギョウブ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</si>
  <si>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</si>
  <si>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北店第1営業部</t>
    <rPh sb="0" eb="2">
      <t>キタテン</t>
    </rPh>
    <rPh sb="2" eb="3">
      <t>ダイ</t>
    </rPh>
    <rPh sb="4" eb="7">
      <t>エイギョウブ</t>
    </rPh>
    <phoneticPr fontId="3"/>
  </si>
  <si>
    <t>南店第2営業部</t>
    <rPh sb="0" eb="2">
      <t>ミナミテン</t>
    </rPh>
    <rPh sb="2" eb="3">
      <t>ダイ</t>
    </rPh>
    <rPh sb="4" eb="7">
      <t>エイギョウブ</t>
    </rPh>
    <phoneticPr fontId="3"/>
  </si>
  <si>
    <t>北店第2営業部</t>
    <rPh sb="0" eb="2">
      <t>キタテン</t>
    </rPh>
    <rPh sb="2" eb="3">
      <t>ダイ</t>
    </rPh>
    <rPh sb="4" eb="7">
      <t>エイギョウブ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</si>
  <si>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</si>
  <si>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東店第3営業部</t>
    <rPh sb="0" eb="2">
      <t>ヒガシテン</t>
    </rPh>
    <rPh sb="2" eb="3">
      <t>ダイ</t>
    </rPh>
    <rPh sb="4" eb="7">
      <t>エイギョウブ</t>
    </rPh>
    <phoneticPr fontId="3"/>
  </si>
  <si>
    <t>南店第1営業部</t>
    <rPh sb="0" eb="2">
      <t>ミナミテン</t>
    </rPh>
    <rPh sb="2" eb="3">
      <t>ダイ</t>
    </rPh>
    <rPh sb="4" eb="7">
      <t>エイギョウブ</t>
    </rPh>
    <phoneticPr fontId="3"/>
  </si>
  <si>
    <t>東店第2営業部</t>
    <rPh sb="0" eb="2">
      <t>ヒガシテン</t>
    </rPh>
    <rPh sb="2" eb="3">
      <t>ダイ</t>
    </rPh>
    <rPh sb="4" eb="7">
      <t>エイギョウブ</t>
    </rPh>
    <phoneticPr fontId="3"/>
  </si>
  <si>
    <t>東店第1営業部</t>
    <rPh sb="0" eb="2">
      <t>ヒガシテン</t>
    </rPh>
    <rPh sb="2" eb="3">
      <t>ダイ</t>
    </rPh>
    <rPh sb="4" eb="7">
      <t>エイギョウブ</t>
    </rPh>
    <phoneticPr fontId="3"/>
  </si>
  <si>
    <t>入社年</t>
    <rPh sb="0" eb="2">
      <t>ニュウシャ</t>
    </rPh>
    <rPh sb="2" eb="3">
      <t>ネン</t>
    </rPh>
    <phoneticPr fontId="3"/>
  </si>
  <si>
    <t>今期目標</t>
    <rPh sb="0" eb="2">
      <t>コンキ</t>
    </rPh>
    <rPh sb="2" eb="4">
      <t>モクヒョウ</t>
    </rPh>
    <phoneticPr fontId="3"/>
  </si>
  <si>
    <t>氏名</t>
    <rPh sb="0" eb="2">
      <t>シメイ</t>
    </rPh>
    <phoneticPr fontId="3"/>
  </si>
  <si>
    <t>田中 啓介</t>
    <rPh sb="0" eb="2">
      <t>タナカ</t>
    </rPh>
    <rPh sb="3" eb="5">
      <t>ケイスケ</t>
    </rPh>
    <phoneticPr fontId="3"/>
  </si>
  <si>
    <t>部署名</t>
    <rPh sb="0" eb="3">
      <t>ブショメイ</t>
    </rPh>
    <phoneticPr fontId="3"/>
  </si>
  <si>
    <t>北店第1営業部</t>
    <rPh sb="0" eb="1">
      <t>キタ</t>
    </rPh>
    <rPh sb="1" eb="2">
      <t>テン</t>
    </rPh>
    <rPh sb="2" eb="3">
      <t>ダイ</t>
    </rPh>
    <rPh sb="4" eb="7">
      <t>エイギョウブ</t>
    </rPh>
    <phoneticPr fontId="3"/>
  </si>
  <si>
    <t>北店第1営業部</t>
    <rPh sb="0" eb="2">
      <t>キタテン</t>
    </rPh>
    <rPh sb="2" eb="3">
      <t>ダイ</t>
    </rPh>
    <rPh sb="4" eb="6">
      <t>エイギョウ</t>
    </rPh>
    <rPh sb="6" eb="7">
      <t>ブ</t>
    </rPh>
    <phoneticPr fontId="3"/>
  </si>
  <si>
    <t>顧客No</t>
  </si>
  <si>
    <t>氏名</t>
  </si>
  <si>
    <t>郵便番号</t>
  </si>
  <si>
    <t>都道府県</t>
  </si>
  <si>
    <t>住所</t>
  </si>
  <si>
    <t>電話番号</t>
  </si>
  <si>
    <t>製品型番</t>
  </si>
  <si>
    <t>シリアルNo</t>
  </si>
  <si>
    <t>購入日</t>
  </si>
  <si>
    <t>奥村　洋子</t>
  </si>
  <si>
    <t>277-0871</t>
  </si>
  <si>
    <t>千葉県</t>
  </si>
  <si>
    <t>柏市若柴</t>
  </si>
  <si>
    <t>0471-34-0000</t>
  </si>
  <si>
    <t>G-3208XII</t>
  </si>
  <si>
    <t>S9500367A</t>
  </si>
  <si>
    <t>松江　麻衣子</t>
  </si>
  <si>
    <t>654-0033</t>
  </si>
  <si>
    <t>兵庫県</t>
  </si>
  <si>
    <t>神戸市須磨区東町</t>
  </si>
  <si>
    <t>078-733-0000</t>
  </si>
  <si>
    <t>FG-202</t>
  </si>
  <si>
    <t>M9080065</t>
  </si>
  <si>
    <t>細渕　典子</t>
  </si>
  <si>
    <t>617-0827</t>
  </si>
  <si>
    <t>京都府</t>
  </si>
  <si>
    <t>長岡京市竹の台</t>
  </si>
  <si>
    <t>075-957-0000</t>
  </si>
  <si>
    <t>G-3209X</t>
  </si>
  <si>
    <t>S9555065G</t>
  </si>
  <si>
    <t>竹原　俊晴</t>
  </si>
  <si>
    <t>572-0806</t>
  </si>
  <si>
    <t>大阪府</t>
  </si>
  <si>
    <t>寝屋川市高宮</t>
  </si>
  <si>
    <t>072-821-0000</t>
  </si>
  <si>
    <t>G-3205XII</t>
  </si>
  <si>
    <t>S9090025</t>
  </si>
  <si>
    <t>松本　智佳子</t>
  </si>
  <si>
    <t>470-2204</t>
  </si>
  <si>
    <t>愛知県</t>
  </si>
  <si>
    <t>知多郡阿久比町宮津</t>
  </si>
  <si>
    <t>0569-48-0000</t>
  </si>
  <si>
    <t>C-32</t>
  </si>
  <si>
    <t>G9070409B</t>
  </si>
  <si>
    <t>日野　基好</t>
  </si>
  <si>
    <t>501-3911</t>
  </si>
  <si>
    <t>岐阜県</t>
  </si>
  <si>
    <t>関市肥田瀬</t>
  </si>
  <si>
    <t>0575-24-0000</t>
  </si>
  <si>
    <t>S9095023F</t>
  </si>
  <si>
    <t>南　康夫</t>
  </si>
  <si>
    <t>224-0021</t>
  </si>
  <si>
    <t>神奈川県</t>
  </si>
  <si>
    <t>横浜市都筑区北山田</t>
  </si>
  <si>
    <t>045-594-0000</t>
  </si>
  <si>
    <t>G-3201X</t>
  </si>
  <si>
    <t>M9500620C</t>
  </si>
  <si>
    <t>吉田　公美子</t>
  </si>
  <si>
    <t>533-0024</t>
  </si>
  <si>
    <t>大阪市東淀川区柴島</t>
  </si>
  <si>
    <t>06-6322-0000</t>
  </si>
  <si>
    <t>MH-30X</t>
  </si>
  <si>
    <t>S6500080</t>
  </si>
  <si>
    <t>山東　誠一</t>
  </si>
  <si>
    <t>289-0313</t>
  </si>
  <si>
    <t>香取郡小見川町小見川</t>
  </si>
  <si>
    <t>0478-82-0000</t>
  </si>
  <si>
    <t>E-03</t>
  </si>
  <si>
    <t>M9045552</t>
  </si>
  <si>
    <t>堺田　良彦</t>
  </si>
  <si>
    <t>395-0051</t>
  </si>
  <si>
    <t>長野県</t>
  </si>
  <si>
    <t>飯田市高羽町</t>
  </si>
  <si>
    <t>0265-23-0000</t>
  </si>
  <si>
    <t>G-3205X</t>
  </si>
  <si>
    <t>S9073535H</t>
  </si>
  <si>
    <t>杉井　大作</t>
  </si>
  <si>
    <t>154-0017</t>
  </si>
  <si>
    <t>東京都</t>
  </si>
  <si>
    <t>世田谷区世田谷</t>
  </si>
  <si>
    <t>03-3426-0000</t>
  </si>
  <si>
    <t>M9040225A</t>
  </si>
  <si>
    <t>小川　武雄</t>
  </si>
  <si>
    <t>350-1109</t>
  </si>
  <si>
    <t>埼玉県</t>
  </si>
  <si>
    <t>川越市霞ケ関北</t>
  </si>
  <si>
    <t>0492-31-0000</t>
  </si>
  <si>
    <t>S9555070G</t>
  </si>
  <si>
    <t>石原　夏美</t>
  </si>
  <si>
    <t>005-0012</t>
  </si>
  <si>
    <t>北海道</t>
  </si>
  <si>
    <t>札幌市南区真駒内上町</t>
  </si>
  <si>
    <t>011-581-0000</t>
  </si>
  <si>
    <t>N-32</t>
  </si>
  <si>
    <t>S8530292A</t>
  </si>
  <si>
    <t>長嶋　明子</t>
  </si>
  <si>
    <t>306-0124</t>
  </si>
  <si>
    <t>茨城県</t>
  </si>
  <si>
    <t>猿島郡三和町東諸川</t>
  </si>
  <si>
    <t>0280-76-0000</t>
  </si>
  <si>
    <t>S9060884P</t>
  </si>
  <si>
    <t>畠山　もえ</t>
  </si>
  <si>
    <t>272-0823</t>
  </si>
  <si>
    <t>市川市東菅野</t>
  </si>
  <si>
    <t>047-323-0000</t>
  </si>
  <si>
    <t>S9095056F</t>
  </si>
  <si>
    <t>松井　伸一</t>
  </si>
  <si>
    <t>509-0141</t>
  </si>
  <si>
    <t>各務原市鵜沼各務原町</t>
  </si>
  <si>
    <t>0583-84-0000</t>
  </si>
  <si>
    <t>S9060742P</t>
  </si>
  <si>
    <t>渡辺　郁美</t>
  </si>
  <si>
    <t>169-0074</t>
  </si>
  <si>
    <t>新宿区北新宿</t>
  </si>
  <si>
    <t>03-3363-0000</t>
  </si>
  <si>
    <t>G-3203X</t>
  </si>
  <si>
    <t>G9045598G</t>
  </si>
  <si>
    <t>渡辺　桂</t>
  </si>
  <si>
    <t>890-0034</t>
  </si>
  <si>
    <t>鹿児島県</t>
  </si>
  <si>
    <t>鹿児島市田上</t>
  </si>
  <si>
    <t>099-250-0000</t>
  </si>
  <si>
    <t>S9500375A</t>
  </si>
  <si>
    <t>渡辺　あつ子</t>
  </si>
  <si>
    <t>222-0032</t>
  </si>
  <si>
    <t>横浜市港北区大豆戸町</t>
  </si>
  <si>
    <t>045-547-0000</t>
  </si>
  <si>
    <t>D-600X</t>
  </si>
  <si>
    <t>M8090627B</t>
  </si>
  <si>
    <t>中里　健朗</t>
  </si>
  <si>
    <t>631-0033</t>
  </si>
  <si>
    <t>奈良県</t>
  </si>
  <si>
    <t>奈良市あやめ池南</t>
  </si>
  <si>
    <t>0742-44-0000</t>
  </si>
  <si>
    <t>S9090008</t>
  </si>
  <si>
    <t>長谷川　美帆</t>
  </si>
  <si>
    <t>206-0022</t>
  </si>
  <si>
    <t>多摩市聖ケ丘</t>
  </si>
  <si>
    <t>042-375-0000</t>
  </si>
  <si>
    <t>C-88C</t>
  </si>
  <si>
    <t>L9090024A</t>
  </si>
  <si>
    <t>香川　あゆみ</t>
  </si>
  <si>
    <t>984-0828</t>
  </si>
  <si>
    <t>宮城県</t>
  </si>
  <si>
    <t>仙台市若林区一本杉町</t>
  </si>
  <si>
    <t>022-286-0000</t>
  </si>
  <si>
    <t>S9555072G</t>
  </si>
  <si>
    <t>浦田　尚子</t>
  </si>
  <si>
    <t>077-0037</t>
  </si>
  <si>
    <t>留萌市沖見町</t>
  </si>
  <si>
    <t>0164-42-0000</t>
  </si>
  <si>
    <t>C-88</t>
  </si>
  <si>
    <t>L9535258K</t>
  </si>
  <si>
    <t>後藤　淳子</t>
  </si>
  <si>
    <t>250-0011</t>
  </si>
  <si>
    <t>小田原市栄町</t>
  </si>
  <si>
    <t>0465-23-0000</t>
  </si>
  <si>
    <t>S9060930P</t>
  </si>
  <si>
    <t>田邊　幸貴</t>
  </si>
  <si>
    <t>142-0063</t>
  </si>
  <si>
    <t>品川区荏原</t>
  </si>
  <si>
    <t>03-5750-0000</t>
  </si>
  <si>
    <t>C-100II</t>
  </si>
  <si>
    <t>L9090038A</t>
  </si>
  <si>
    <t>村下　克子</t>
  </si>
  <si>
    <t>465-0081</t>
  </si>
  <si>
    <t>名古屋市名東区高間町</t>
  </si>
  <si>
    <t>052-704-0000</t>
  </si>
  <si>
    <t>S9550506</t>
  </si>
  <si>
    <t>鈴木　理美</t>
  </si>
  <si>
    <t>410-3511</t>
  </si>
  <si>
    <t>静岡県</t>
  </si>
  <si>
    <t>賀茂郡西伊豆町大沢里</t>
  </si>
  <si>
    <t>0558-58-0000</t>
  </si>
  <si>
    <t>M9500593C</t>
  </si>
  <si>
    <t>赤井　堯也</t>
  </si>
  <si>
    <t>752-0916</t>
  </si>
  <si>
    <t>山口県</t>
  </si>
  <si>
    <t>下関市王司上町</t>
  </si>
  <si>
    <t>0832-48-0000</t>
  </si>
  <si>
    <t>M9080486C</t>
  </si>
  <si>
    <t>川端　奈緒子</t>
  </si>
  <si>
    <t>700-0082</t>
  </si>
  <si>
    <t>岡山県</t>
  </si>
  <si>
    <t>岡山市津島中</t>
  </si>
  <si>
    <t>086-254-0000</t>
  </si>
  <si>
    <t>D-88</t>
  </si>
  <si>
    <t>M9070567C</t>
  </si>
  <si>
    <t>黒澤　美里</t>
  </si>
  <si>
    <t>166-0015</t>
  </si>
  <si>
    <t>杉並区成田東</t>
  </si>
  <si>
    <t>03-5306-0000</t>
  </si>
  <si>
    <t>N-88</t>
  </si>
  <si>
    <t>S9505739P</t>
  </si>
  <si>
    <t>日野　隆</t>
  </si>
  <si>
    <t>899-5116</t>
  </si>
  <si>
    <t>姶良郡隼人町</t>
  </si>
  <si>
    <t>0995-42-0000</t>
  </si>
  <si>
    <t>S9030375B</t>
  </si>
  <si>
    <t>大河原　孝一</t>
  </si>
  <si>
    <t>S9090998F</t>
  </si>
  <si>
    <t>葛西　つかさ</t>
  </si>
  <si>
    <t>243-0816</t>
  </si>
  <si>
    <t>厚木市林</t>
  </si>
  <si>
    <t>046-224-0000</t>
  </si>
  <si>
    <t>M9080508C</t>
  </si>
  <si>
    <t>天野　啓子</t>
  </si>
  <si>
    <t>470-0318</t>
  </si>
  <si>
    <t>豊田市力石町</t>
  </si>
  <si>
    <t>0565-41-0000</t>
  </si>
  <si>
    <t>S9500356A</t>
  </si>
  <si>
    <t>佐藤　麻奈美</t>
  </si>
  <si>
    <t>234-0054</t>
  </si>
  <si>
    <t>横浜市港南区港南台</t>
  </si>
  <si>
    <t>045-831-0000</t>
  </si>
  <si>
    <t>S9085659P</t>
  </si>
  <si>
    <t>水谷　真美</t>
  </si>
  <si>
    <t>910-0014</t>
  </si>
  <si>
    <t>福井県</t>
  </si>
  <si>
    <t>福井市幾久町</t>
  </si>
  <si>
    <t>0776-23-0000</t>
  </si>
  <si>
    <t>S8530475A</t>
  </si>
  <si>
    <t>前本　くるみ</t>
  </si>
  <si>
    <t>456-0062</t>
  </si>
  <si>
    <t>名古屋市熱田区大宝</t>
  </si>
  <si>
    <t>052-683-0000</t>
  </si>
  <si>
    <t>S9060923P</t>
  </si>
  <si>
    <t>有高　弘美</t>
  </si>
  <si>
    <t>S9500385A</t>
  </si>
  <si>
    <t>滝内　弘恵</t>
  </si>
  <si>
    <t>431-0212</t>
  </si>
  <si>
    <t>浜名郡舞阪町長十新田</t>
  </si>
  <si>
    <t>053-592-0000</t>
  </si>
  <si>
    <t>M9080558C</t>
  </si>
  <si>
    <t>渋谷　恵理子</t>
  </si>
  <si>
    <t>080-0028</t>
  </si>
  <si>
    <t>帯広市西十八条南</t>
  </si>
  <si>
    <t>0155-34-0000</t>
  </si>
  <si>
    <t>S9555092G</t>
  </si>
  <si>
    <t>岩崎　良典</t>
  </si>
  <si>
    <t>665-0014</t>
  </si>
  <si>
    <t>宝塚市青葉台</t>
  </si>
  <si>
    <t>0797-71-0000</t>
  </si>
  <si>
    <t>S9080084</t>
  </si>
  <si>
    <t>冨山　絵美</t>
  </si>
  <si>
    <t>432-8002</t>
  </si>
  <si>
    <t>浜松市富塚町</t>
  </si>
  <si>
    <t>053-472-0000</t>
  </si>
  <si>
    <t>S9550553</t>
  </si>
  <si>
    <t>大森　敏夫</t>
  </si>
  <si>
    <t>665-0821</t>
  </si>
  <si>
    <t>宝塚市安倉北</t>
  </si>
  <si>
    <t>0797-86-0000</t>
  </si>
  <si>
    <t>B-100II</t>
  </si>
  <si>
    <t>S9090704C</t>
  </si>
  <si>
    <t>川口　奈津恵</t>
  </si>
  <si>
    <t>486-0833</t>
  </si>
  <si>
    <t>春日井市上条町</t>
  </si>
  <si>
    <t/>
  </si>
  <si>
    <t>D-100</t>
  </si>
  <si>
    <t>S8030350</t>
  </si>
  <si>
    <t>井上　伸芳</t>
  </si>
  <si>
    <t>587-0052</t>
  </si>
  <si>
    <t>南河内郡美原町南余部</t>
  </si>
  <si>
    <t>0723-61-0000</t>
  </si>
  <si>
    <t>S9550580</t>
  </si>
  <si>
    <t>金子　淳一</t>
  </si>
  <si>
    <t>045-833-0000</t>
  </si>
  <si>
    <t>G-3208X</t>
  </si>
  <si>
    <t>S6080559</t>
  </si>
  <si>
    <t>安井　裕理子</t>
  </si>
  <si>
    <t>143-0012</t>
  </si>
  <si>
    <t>大田区大森東</t>
  </si>
  <si>
    <t>03-3761-0000</t>
  </si>
  <si>
    <t>S9090982F</t>
  </si>
  <si>
    <t>土屋　和美</t>
  </si>
  <si>
    <t>456-0077</t>
  </si>
  <si>
    <t>名古屋市熱田区幡野町</t>
  </si>
  <si>
    <t>S9090695C</t>
  </si>
  <si>
    <t>藤田　真由美</t>
  </si>
  <si>
    <t>EX-33</t>
  </si>
  <si>
    <t>G9500538</t>
  </si>
  <si>
    <t>福本　正樹</t>
  </si>
  <si>
    <t>116-0002</t>
  </si>
  <si>
    <t>荒川区荒川</t>
  </si>
  <si>
    <t>03-3801-0000</t>
  </si>
  <si>
    <t>M9080042</t>
  </si>
  <si>
    <t>山根　紀代美</t>
  </si>
  <si>
    <t>S9550502</t>
  </si>
  <si>
    <t>槇坂　恵子</t>
  </si>
  <si>
    <t>XH-38D</t>
  </si>
  <si>
    <t>S9030273A</t>
  </si>
  <si>
    <t>鈴木　布美子</t>
  </si>
  <si>
    <t>096-0022</t>
  </si>
  <si>
    <t>名寄市西十二条南</t>
  </si>
  <si>
    <t>01654-3-0000</t>
  </si>
  <si>
    <t>S8060956P</t>
  </si>
  <si>
    <t>佐藤　晶彦</t>
  </si>
  <si>
    <t>144-0051</t>
  </si>
  <si>
    <t>大田区西蒲田</t>
  </si>
  <si>
    <t>03-3732-0000</t>
  </si>
  <si>
    <t>G9500528</t>
  </si>
  <si>
    <t>前川　晃</t>
  </si>
  <si>
    <t>585-0035</t>
  </si>
  <si>
    <t>南河内郡河南町寛弘寺</t>
  </si>
  <si>
    <t>0721-93-0000</t>
  </si>
  <si>
    <t>S9500335A</t>
  </si>
  <si>
    <t>橋本　誠也</t>
  </si>
  <si>
    <t>574-0055</t>
  </si>
  <si>
    <t>大東市新田本町</t>
  </si>
  <si>
    <t>0720-75-0000</t>
  </si>
  <si>
    <t>S9550583</t>
  </si>
  <si>
    <t>武内　拓郎</t>
  </si>
  <si>
    <t>311-1222</t>
  </si>
  <si>
    <t>ひたちなか市海門町</t>
  </si>
  <si>
    <t>029-263-0000</t>
  </si>
  <si>
    <t>S6550360</t>
  </si>
  <si>
    <t>遠藤　理佳</t>
  </si>
  <si>
    <t>661-0014</t>
  </si>
  <si>
    <t>尼崎市上ノ島町</t>
  </si>
  <si>
    <t>06-6428-0000</t>
  </si>
  <si>
    <t>M9090795P</t>
  </si>
  <si>
    <t>中島　孝子</t>
  </si>
  <si>
    <t>390-0816</t>
  </si>
  <si>
    <t>松本市中条</t>
  </si>
  <si>
    <t>0263-36-0000</t>
  </si>
  <si>
    <t>S9555082G</t>
  </si>
  <si>
    <t>菊竹　幸子</t>
  </si>
  <si>
    <t>060-0001</t>
  </si>
  <si>
    <t>札幌市中央区北一条西</t>
  </si>
  <si>
    <t>011-241-0000</t>
  </si>
  <si>
    <t>S9500369A</t>
  </si>
  <si>
    <t>竹脇　彰</t>
  </si>
  <si>
    <t>262-0031</t>
  </si>
  <si>
    <t>千葉市花見川区武石町</t>
  </si>
  <si>
    <t>043-271-0000</t>
  </si>
  <si>
    <t>M9500603C</t>
  </si>
  <si>
    <t>尾崎　博行</t>
  </si>
  <si>
    <t>354-0031</t>
  </si>
  <si>
    <t>富士見市勝瀬</t>
  </si>
  <si>
    <t>0492-64-0000</t>
  </si>
  <si>
    <t>S9500379A</t>
  </si>
  <si>
    <t>杉山　久典</t>
  </si>
  <si>
    <t>970-1143</t>
  </si>
  <si>
    <t>福島県</t>
  </si>
  <si>
    <t>いわき市好間町小谷作</t>
  </si>
  <si>
    <t>0246-36-0000</t>
  </si>
  <si>
    <t>S9550558</t>
  </si>
  <si>
    <t>榎本　稔之</t>
  </si>
  <si>
    <t>132-0033</t>
  </si>
  <si>
    <t>江戸川区東小松川</t>
  </si>
  <si>
    <t>03-3656-0000</t>
  </si>
  <si>
    <t>S9555098G</t>
  </si>
  <si>
    <t>石塚　栄</t>
  </si>
  <si>
    <t>891-0201</t>
  </si>
  <si>
    <t>揖宿郡喜入町瀬々串</t>
  </si>
  <si>
    <t>0993-47-0000</t>
  </si>
  <si>
    <t>M9070554C</t>
  </si>
  <si>
    <t>矢野　崇明</t>
  </si>
  <si>
    <t>059-0642</t>
  </si>
  <si>
    <t>白老郡白老町竹浦</t>
  </si>
  <si>
    <t>0144-87-0000</t>
  </si>
  <si>
    <t>S9060685P</t>
  </si>
  <si>
    <t>黒田　和義</t>
  </si>
  <si>
    <t>651-2124</t>
  </si>
  <si>
    <t>神戸市西区伊川谷町潤和</t>
  </si>
  <si>
    <t>078-974-0000</t>
  </si>
  <si>
    <t>S8530489A</t>
  </si>
  <si>
    <t>相原　勝康</t>
  </si>
  <si>
    <t>251-0056</t>
  </si>
  <si>
    <t>藤沢市羽鳥</t>
  </si>
  <si>
    <t>0466-36-0000</t>
  </si>
  <si>
    <t>S9090059</t>
  </si>
  <si>
    <t>馬場　有希子</t>
  </si>
  <si>
    <t>G9045592B</t>
  </si>
  <si>
    <t>大木　友子</t>
  </si>
  <si>
    <t>510-0302</t>
  </si>
  <si>
    <t>三重県</t>
  </si>
  <si>
    <t>安芸郡河芸町千里ケ丘</t>
  </si>
  <si>
    <t>059-245-0000</t>
  </si>
  <si>
    <t>M9080076</t>
  </si>
  <si>
    <t>渡部　瑠美子</t>
  </si>
  <si>
    <t>010-0914</t>
  </si>
  <si>
    <t>秋田県</t>
  </si>
  <si>
    <t>秋田市保戸野千代田町</t>
  </si>
  <si>
    <t>018-863-0000</t>
  </si>
  <si>
    <t>S9550554</t>
  </si>
  <si>
    <t>原　誠二</t>
  </si>
  <si>
    <t>298-0131</t>
  </si>
  <si>
    <t>夷隅郡夷隅町荻原</t>
  </si>
  <si>
    <t>0470-86-0000</t>
  </si>
  <si>
    <t>M9080088</t>
  </si>
  <si>
    <t>山本　一</t>
  </si>
  <si>
    <t>491-0123</t>
  </si>
  <si>
    <t>一宮市富塚</t>
  </si>
  <si>
    <t>0586-78-0000</t>
  </si>
  <si>
    <t>S9030264A</t>
  </si>
  <si>
    <t>萩尾　絢子</t>
  </si>
  <si>
    <t>M9085589</t>
  </si>
  <si>
    <t>福島　寛明</t>
  </si>
  <si>
    <t>023-0132</t>
  </si>
  <si>
    <t>岩手県</t>
  </si>
  <si>
    <t>水沢市羽田町</t>
  </si>
  <si>
    <t>0197-24-0000</t>
  </si>
  <si>
    <t>G9085395B</t>
  </si>
  <si>
    <t>藤枝　理恵</t>
  </si>
  <si>
    <t>761-1701</t>
  </si>
  <si>
    <t>香川県</t>
  </si>
  <si>
    <t>香川郡香川町大野</t>
  </si>
  <si>
    <t>087-885-0000</t>
  </si>
  <si>
    <t>S9550575</t>
  </si>
  <si>
    <t>水谷　実</t>
  </si>
  <si>
    <t>520-0246</t>
  </si>
  <si>
    <t>滋賀県</t>
  </si>
  <si>
    <t>大津市仰木の里</t>
  </si>
  <si>
    <t>077-573-0000</t>
  </si>
  <si>
    <t>M9040255A</t>
  </si>
  <si>
    <t>金子　美和</t>
  </si>
  <si>
    <t>263-0021</t>
  </si>
  <si>
    <t>千葉市稲毛区轟町</t>
  </si>
  <si>
    <t>043-284-0000</t>
  </si>
  <si>
    <t>G9500540</t>
  </si>
  <si>
    <t>ビデオ　ジャンル別売上</t>
    <phoneticPr fontId="21"/>
  </si>
  <si>
    <t>第1四半期</t>
  </si>
  <si>
    <t>第2四半期</t>
  </si>
  <si>
    <t>上期計</t>
  </si>
  <si>
    <t>第3四半期</t>
  </si>
  <si>
    <t>第4四半期</t>
  </si>
  <si>
    <t>下期計</t>
  </si>
  <si>
    <t>年間合計</t>
  </si>
  <si>
    <t>アクション</t>
    <phoneticPr fontId="21"/>
  </si>
  <si>
    <t>ラブロマンス</t>
    <phoneticPr fontId="21"/>
  </si>
  <si>
    <t>コメディ</t>
    <phoneticPr fontId="21"/>
  </si>
  <si>
    <t>アニメ</t>
    <phoneticPr fontId="21"/>
  </si>
  <si>
    <t>その他</t>
    <rPh sb="2" eb="3">
      <t>タ</t>
    </rPh>
    <phoneticPr fontId="21"/>
  </si>
  <si>
    <t>東口店</t>
  </si>
  <si>
    <t>アクション</t>
    <phoneticPr fontId="21"/>
  </si>
  <si>
    <t>ラブロマンス</t>
    <phoneticPr fontId="21"/>
  </si>
  <si>
    <t>コメディ</t>
    <phoneticPr fontId="21"/>
  </si>
  <si>
    <t>アニメ</t>
    <phoneticPr fontId="21"/>
  </si>
  <si>
    <t>西口店</t>
  </si>
  <si>
    <t>総計</t>
  </si>
  <si>
    <t>分譲マンションリスト</t>
    <rPh sb="0" eb="2">
      <t>ブンジョウ</t>
    </rPh>
    <phoneticPr fontId="3"/>
  </si>
  <si>
    <t>（単位：万円）</t>
    <rPh sb="1" eb="3">
      <t>タンイ</t>
    </rPh>
    <rPh sb="4" eb="6">
      <t>マンエン</t>
    </rPh>
    <phoneticPr fontId="3"/>
  </si>
  <si>
    <t>物件No</t>
    <rPh sb="0" eb="2">
      <t>ブッケン</t>
    </rPh>
    <phoneticPr fontId="3"/>
  </si>
  <si>
    <t>物件名</t>
  </si>
  <si>
    <t>路線・最寄り駅</t>
  </si>
  <si>
    <t>最低価格</t>
    <rPh sb="0" eb="2">
      <t>サイテイ</t>
    </rPh>
    <rPh sb="2" eb="4">
      <t>カカク</t>
    </rPh>
    <phoneticPr fontId="3"/>
  </si>
  <si>
    <t>最高価格</t>
    <rPh sb="0" eb="2">
      <t>サイコウ</t>
    </rPh>
    <rPh sb="2" eb="4">
      <t>カカク</t>
    </rPh>
    <phoneticPr fontId="3"/>
  </si>
  <si>
    <t>販売時期</t>
    <rPh sb="2" eb="4">
      <t>ジキ</t>
    </rPh>
    <phoneticPr fontId="3"/>
  </si>
  <si>
    <t>シティホームズ浅草橋鳥越神社前</t>
    <phoneticPr fontId="3"/>
  </si>
  <si>
    <t>都営浅草線・蔵前駅</t>
  </si>
  <si>
    <t>販売中</t>
  </si>
  <si>
    <t>CASA駒込</t>
    <phoneticPr fontId="3"/>
  </si>
  <si>
    <t>JR山手線・駒込駅</t>
  </si>
  <si>
    <t xml:space="preserve">シティホームズ巣鴨 </t>
    <phoneticPr fontId="3"/>
  </si>
  <si>
    <t>JR山手線・巣鴨駅</t>
  </si>
  <si>
    <t>パストラル目白</t>
    <phoneticPr fontId="3"/>
  </si>
  <si>
    <t>JR山手線・目白駅</t>
  </si>
  <si>
    <t>ソフィア目白グランビュー</t>
    <phoneticPr fontId="3"/>
  </si>
  <si>
    <t>グランドパレス目白</t>
    <phoneticPr fontId="3"/>
  </si>
  <si>
    <t>シティホームズ御徒町 Ⅱ</t>
    <phoneticPr fontId="3"/>
  </si>
  <si>
    <t>JR総武線・浅草橋駅</t>
  </si>
  <si>
    <t>パークホーム杉並</t>
    <phoneticPr fontId="3"/>
  </si>
  <si>
    <t>営団丸ノ内線・方南町駅</t>
  </si>
  <si>
    <t>パステルホワイト方南町</t>
    <phoneticPr fontId="3"/>
  </si>
  <si>
    <t>ハイム南青山</t>
    <phoneticPr fontId="3"/>
  </si>
  <si>
    <t>営団銀座･千代田･半蔵門線・表参道駅</t>
  </si>
  <si>
    <t>元代々木ホワイトホーマット</t>
    <phoneticPr fontId="3"/>
  </si>
  <si>
    <t>営団千代田線・代々木公園駅</t>
  </si>
  <si>
    <t>グラン西麻布パークアヴェニュー</t>
    <phoneticPr fontId="3"/>
  </si>
  <si>
    <t>営団日比谷線・広尾駅</t>
  </si>
  <si>
    <t xml:space="preserve">パーク・コート元麻布 </t>
    <phoneticPr fontId="3"/>
  </si>
  <si>
    <t>営団日比谷線・六本木駅</t>
  </si>
  <si>
    <t>11.11中</t>
  </si>
  <si>
    <t>パステル六本木三河台</t>
    <phoneticPr fontId="3"/>
  </si>
  <si>
    <t>音羽パーク・アベニュー</t>
    <phoneticPr fontId="3"/>
  </si>
  <si>
    <t>営団有楽町線・護国寺駅</t>
  </si>
  <si>
    <t>ファミール・イオ千川</t>
    <phoneticPr fontId="3"/>
  </si>
  <si>
    <t>営団有楽町線・千川駅</t>
  </si>
  <si>
    <t>代沢パークシティ</t>
    <phoneticPr fontId="3"/>
  </si>
  <si>
    <t>京王井の頭線・池ノ上駅</t>
  </si>
  <si>
    <t>ホームス千歳船橋</t>
    <phoneticPr fontId="3"/>
  </si>
  <si>
    <t>小田急線・千歳船橋駅</t>
  </si>
  <si>
    <t>カーザ芝公園</t>
    <phoneticPr fontId="3"/>
  </si>
  <si>
    <t>都営三田線・芝公園駅</t>
  </si>
  <si>
    <t>文京千石～公園の町～</t>
    <rPh sb="5" eb="7">
      <t>コウエン</t>
    </rPh>
    <rPh sb="8" eb="9">
      <t>マチ</t>
    </rPh>
    <phoneticPr fontId="3"/>
  </si>
  <si>
    <t>都営三田線・千石駅</t>
  </si>
  <si>
    <t>コート日本橋浜町</t>
    <phoneticPr fontId="3"/>
  </si>
  <si>
    <t>都営新宿線・浜町駅</t>
  </si>
  <si>
    <t>高輪シティハウス</t>
    <phoneticPr fontId="3"/>
  </si>
  <si>
    <t>都営浅草線・高輪台駅</t>
  </si>
  <si>
    <t>11.12中</t>
  </si>
  <si>
    <t>池尻リバーサイド</t>
    <rPh sb="0" eb="2">
      <t>イケジリ</t>
    </rPh>
    <phoneticPr fontId="3"/>
  </si>
  <si>
    <t>東急新玉川線・池尻大橋駅</t>
  </si>
  <si>
    <t>目黒青葉台ツインタワー</t>
    <phoneticPr fontId="3"/>
  </si>
  <si>
    <t>ヒルトップ代官山</t>
    <phoneticPr fontId="3"/>
  </si>
  <si>
    <t>東急東横線・代官山駅</t>
  </si>
  <si>
    <t>X'mas 特別企画「プレゼントジュエリー」価格表</t>
    <rPh sb="6" eb="8">
      <t>トクベツ</t>
    </rPh>
    <rPh sb="8" eb="10">
      <t>キカク</t>
    </rPh>
    <rPh sb="22" eb="24">
      <t>カカク</t>
    </rPh>
    <rPh sb="24" eb="25">
      <t>ヒョウ</t>
    </rPh>
    <phoneticPr fontId="3"/>
  </si>
  <si>
    <t>商品分類</t>
  </si>
  <si>
    <t>商品名</t>
  </si>
  <si>
    <t>コード</t>
    <phoneticPr fontId="3"/>
  </si>
  <si>
    <t>価格</t>
  </si>
  <si>
    <t>リング</t>
    <phoneticPr fontId="3"/>
  </si>
  <si>
    <t>Ｐｔ／Ｋ１８キス・キス・キスリング</t>
  </si>
  <si>
    <t>Ｋ１８／Ｐｔキス・キス・キスリング</t>
  </si>
  <si>
    <t>Ｋ１８ダイヤポシェットリング</t>
  </si>
  <si>
    <t>Ｋ１８ＷＧ／Ｐｔ「クマ」リング</t>
  </si>
  <si>
    <t>クマＲ</t>
  </si>
  <si>
    <t>Ｋ１８ＷＧ「ゾウ」リング</t>
  </si>
  <si>
    <t>ゾウＲ</t>
  </si>
  <si>
    <t>Ｋ１８ＷＧ／Ｐｔ「ユキ」リング</t>
  </si>
  <si>
    <t>ユキＲ</t>
  </si>
  <si>
    <t>Ｋ１８ルビーダイヤリボンリング</t>
  </si>
  <si>
    <t>Ｋ１８サファイヤダイヤリボンリング</t>
  </si>
  <si>
    <t>Ｋ１８エメラルドダイヤリボンリング</t>
  </si>
  <si>
    <t>RBN-EM</t>
  </si>
  <si>
    <t>K18エメラルドダイヤリング</t>
  </si>
  <si>
    <t>Ｐｔダイヤリング</t>
  </si>
  <si>
    <t>Ｐｔ１０００ポージーリング</t>
  </si>
  <si>
    <t>PYR-1</t>
  </si>
  <si>
    <t>Pt/ピンクゴールドダイヤリング</t>
  </si>
  <si>
    <t>Pt1000アクアマリンダイヤリング</t>
  </si>
  <si>
    <t>K18アクアマリンダイヤリング</t>
  </si>
  <si>
    <t>Ptピンクトパーズダイヤリング</t>
  </si>
  <si>
    <t>Ptアクアマリンダイヤリング</t>
  </si>
  <si>
    <t>Ptタンザナイトダイヤリング</t>
  </si>
  <si>
    <t>プチネックレス</t>
  </si>
  <si>
    <t>Ｋ１８ダイヤポシェットペンダントネック</t>
  </si>
  <si>
    <t>98201N</t>
  </si>
  <si>
    <t>Ｋ１８ＷＧクマペンダントネックレス</t>
  </si>
  <si>
    <t>クマＮ</t>
  </si>
  <si>
    <t>Ｋ１８ＷＧゾウペンダントネックレス</t>
  </si>
  <si>
    <t>ゾウＮ</t>
  </si>
  <si>
    <t>Ｋ１８ＷＧユキペンダントネック</t>
  </si>
  <si>
    <t>ユキＮ</t>
  </si>
  <si>
    <t>Ptアクアマリンネックレス</t>
  </si>
  <si>
    <t>Ｋ１８アクアマリンネックレス</t>
  </si>
  <si>
    <t>Ｋ１８ルビーダイヤネックレス</t>
  </si>
  <si>
    <t>Ｐｔマーキスダイヤ0.48ｃｔネック</t>
  </si>
  <si>
    <t>Ptダイヤネック</t>
  </si>
  <si>
    <t>Ｐｔダイヤ0.33ctネック</t>
  </si>
  <si>
    <t>98112A</t>
  </si>
  <si>
    <t>Ｐｔアクアマリンペンダントネック</t>
  </si>
  <si>
    <t>ピアス</t>
  </si>
  <si>
    <t>Ptダイヤピアス</t>
  </si>
  <si>
    <t>Ptダイヤ0.3ctスタッドピアス</t>
  </si>
  <si>
    <t>0.3ctスタッド</t>
  </si>
  <si>
    <t>K18ダイヤピアス</t>
  </si>
  <si>
    <t>イヤリング</t>
  </si>
  <si>
    <t>Ｋ１４WGイヤリング</t>
  </si>
  <si>
    <t>ココナッツ</t>
  </si>
  <si>
    <t>Ｋ１８イヤリング</t>
  </si>
  <si>
    <t>ブレスレット</t>
  </si>
  <si>
    <t>K18WG／Ｐｔダイヤフラワーブレス</t>
  </si>
  <si>
    <t>Ｋ１８ダイヤフラワーブレス</t>
  </si>
  <si>
    <t>K18ダイヤ0.5ctバングル</t>
  </si>
  <si>
    <t>BL-１</t>
  </si>
  <si>
    <t>BL-4</t>
  </si>
  <si>
    <t>Ptダイヤ1.88ctテニスブレス</t>
  </si>
  <si>
    <t>K18ダイヤ1.88ctテニスブレス</t>
  </si>
  <si>
    <t>Ｋ１８ダイヤ7.0ctテニスブレス</t>
  </si>
  <si>
    <t>7.0ctテニスブレス</t>
  </si>
  <si>
    <t>Pt1000パールリング</t>
  </si>
  <si>
    <t>Pt1000和珠9mmパールリング</t>
  </si>
  <si>
    <t>PR-5</t>
  </si>
  <si>
    <t>十字架セレクト</t>
  </si>
  <si>
    <t>Ptダイヤ0.2ct十字架ネック（価格重視）</t>
  </si>
  <si>
    <t>Ptダイヤ0.2ct十字架ネック(品質重視）</t>
  </si>
  <si>
    <t>Ptダイヤ0.3ct十字架ネック</t>
  </si>
  <si>
    <t>Ptダイヤ0.5ct十字架ネック</t>
  </si>
  <si>
    <t>Ptダイヤ1.0ct十字架ネック</t>
  </si>
  <si>
    <t>Ptダイヤ0.2ct十字架ペンダント</t>
  </si>
  <si>
    <t>Ptダイヤ0.4ct十字架ペンダント</t>
  </si>
  <si>
    <t>K18ダイヤ0.2ct十字架ペンダント</t>
  </si>
  <si>
    <t>P5245</t>
  </si>
  <si>
    <t>K18ダイヤ0.4ct十字架ペンダント</t>
  </si>
  <si>
    <t>P5243</t>
  </si>
  <si>
    <t>Ptダイヤ0.4ct十字架ピアス</t>
  </si>
  <si>
    <t>Ptダイヤ0.4ct十字架イヤリング</t>
  </si>
  <si>
    <t>ミセスコロッケパート勤務表</t>
    <rPh sb="10" eb="12">
      <t>キンム</t>
    </rPh>
    <rPh sb="12" eb="13">
      <t>ヒョウ</t>
    </rPh>
    <phoneticPr fontId="3"/>
  </si>
  <si>
    <t>氏名</t>
    <rPh sb="0" eb="2">
      <t>シメイ</t>
    </rPh>
    <phoneticPr fontId="3"/>
  </si>
  <si>
    <t>草刈　多恵</t>
    <rPh sb="0" eb="2">
      <t>クサカリ</t>
    </rPh>
    <rPh sb="3" eb="5">
      <t>タエ</t>
    </rPh>
    <phoneticPr fontId="3"/>
  </si>
  <si>
    <t>出勤日</t>
    <rPh sb="0" eb="3">
      <t>シュッキンビ</t>
    </rPh>
    <phoneticPr fontId="3"/>
  </si>
  <si>
    <t>勤務開始時間</t>
    <rPh sb="0" eb="2">
      <t>キンム</t>
    </rPh>
    <rPh sb="2" eb="4">
      <t>カイシ</t>
    </rPh>
    <rPh sb="4" eb="6">
      <t>ジカン</t>
    </rPh>
    <phoneticPr fontId="3"/>
  </si>
  <si>
    <t>勤務終了時間</t>
    <rPh sb="0" eb="2">
      <t>キンム</t>
    </rPh>
    <rPh sb="2" eb="4">
      <t>シュウリョウ</t>
    </rPh>
    <rPh sb="4" eb="6">
      <t>ジカン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</si>
  <si>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</si>
  <si>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</si>
  <si>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</si>
  <si>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</si>
  <si>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日付</t>
    <rPh sb="0" eb="2">
      <t>ヒヅケ</t>
    </rPh>
    <phoneticPr fontId="3"/>
  </si>
  <si>
    <t>時</t>
    <rPh sb="0" eb="1">
      <t>ジカン</t>
    </rPh>
    <phoneticPr fontId="3"/>
  </si>
  <si>
    <t>分</t>
    <rPh sb="0" eb="1">
      <t>フン</t>
    </rPh>
    <phoneticPr fontId="3"/>
  </si>
  <si>
    <t>パソコンテキスト価格表</t>
    <rPh sb="8" eb="11">
      <t>カカクヒョウ</t>
    </rPh>
    <phoneticPr fontId="3"/>
  </si>
  <si>
    <t>コード番号</t>
    <rPh sb="3" eb="5">
      <t>バンゴウ</t>
    </rPh>
    <phoneticPr fontId="3"/>
  </si>
  <si>
    <t>対象アプリケーション</t>
    <rPh sb="0" eb="2">
      <t>タイショウ</t>
    </rPh>
    <phoneticPr fontId="3"/>
  </si>
  <si>
    <t>名称</t>
    <rPh sb="0" eb="2">
      <t>メイショウ</t>
    </rPh>
    <phoneticPr fontId="3"/>
  </si>
  <si>
    <t>金額</t>
    <rPh sb="0" eb="2">
      <t>キンガク</t>
    </rPh>
    <phoneticPr fontId="3"/>
  </si>
  <si>
    <t>前期比</t>
    <rPh sb="0" eb="3">
      <t>ゼンキヒ</t>
    </rPh>
    <phoneticPr fontId="3"/>
  </si>
  <si>
    <t>売上高</t>
    <rPh sb="0" eb="2">
      <t>ウリアゲ</t>
    </rPh>
    <rPh sb="2" eb="3">
      <t>ダカ</t>
    </rPh>
    <phoneticPr fontId="3"/>
  </si>
  <si>
    <t>経常利益</t>
    <rPh sb="0" eb="2">
      <t>ケイジョウ</t>
    </rPh>
    <rPh sb="2" eb="4">
      <t>リエキ</t>
    </rPh>
    <phoneticPr fontId="3"/>
  </si>
  <si>
    <t>当期利益</t>
    <rPh sb="0" eb="2">
      <t>トウキ</t>
    </rPh>
    <rPh sb="2" eb="4">
      <t>リエキ</t>
    </rPh>
    <phoneticPr fontId="3"/>
  </si>
  <si>
    <t>【当期の状況】</t>
    <rPh sb="1" eb="3">
      <t>トウキ</t>
    </rPh>
    <rPh sb="4" eb="6">
      <t>ジョウキョウ</t>
    </rPh>
    <phoneticPr fontId="3"/>
  </si>
  <si>
    <t>【次期の見通し】</t>
    <rPh sb="1" eb="3">
      <t>ジキ</t>
    </rPh>
    <rPh sb="4" eb="6">
      <t>ミトオ</t>
    </rPh>
    <phoneticPr fontId="3"/>
  </si>
  <si>
    <t>エクセル電器株式会社</t>
    <rPh sb="4" eb="6">
      <t>デンキ</t>
    </rPh>
    <rPh sb="6" eb="10">
      <t>カブシキガイシャ</t>
    </rPh>
    <phoneticPr fontId="3"/>
  </si>
  <si>
    <t>◆　平成14年12月期の業績概要について　◆</t>
    <rPh sb="2" eb="4">
      <t>ヘイセイ</t>
    </rPh>
    <rPh sb="6" eb="7">
      <t>ネン</t>
    </rPh>
    <rPh sb="9" eb="11">
      <t>ガツキ</t>
    </rPh>
    <rPh sb="12" eb="14">
      <t>ギョウセキ</t>
    </rPh>
    <rPh sb="14" eb="16">
      <t>ガイヨウ</t>
    </rPh>
    <phoneticPr fontId="3"/>
  </si>
  <si>
    <t>●売上高は、個人消費低迷にパソコン値上げが重なり厳しい展開となりました。</t>
    <rPh sb="1" eb="3">
      <t>ウリアゲ</t>
    </rPh>
    <rPh sb="3" eb="4">
      <t>ダカ</t>
    </rPh>
    <rPh sb="10" eb="12">
      <t>テイメイ</t>
    </rPh>
    <rPh sb="21" eb="22">
      <t>カサ</t>
    </rPh>
    <phoneticPr fontId="3"/>
  </si>
  <si>
    <t>●経常利益も、競争激化の影響もあり残念ながら前期比マイナスに留まりました。</t>
    <rPh sb="17" eb="19">
      <t>ザンネン</t>
    </rPh>
    <phoneticPr fontId="3"/>
  </si>
  <si>
    <t>●新たに携帯電話の販売を開始した効果が、現れてくるものと期待できます。</t>
    <rPh sb="1" eb="2">
      <t>アラ</t>
    </rPh>
    <rPh sb="4" eb="6">
      <t>ケイタイ</t>
    </rPh>
    <rPh sb="6" eb="8">
      <t>デンワ</t>
    </rPh>
    <rPh sb="9" eb="11">
      <t>ハンバイ</t>
    </rPh>
    <rPh sb="12" eb="14">
      <t>カイシ</t>
    </rPh>
    <rPh sb="16" eb="18">
      <t>コウカ</t>
    </rPh>
    <rPh sb="20" eb="21">
      <t>アラワ</t>
    </rPh>
    <rPh sb="28" eb="30">
      <t>キタイ</t>
    </rPh>
    <phoneticPr fontId="3"/>
  </si>
  <si>
    <t>●規模拡大効果が期待できる、ワード電器との提携交渉も続けてまいります。</t>
    <rPh sb="1" eb="3">
      <t>キボ</t>
    </rPh>
    <rPh sb="3" eb="5">
      <t>カクダイ</t>
    </rPh>
    <rPh sb="5" eb="7">
      <t>コウカ</t>
    </rPh>
    <rPh sb="8" eb="10">
      <t>キタイ</t>
    </rPh>
    <rPh sb="17" eb="19">
      <t>デンキ</t>
    </rPh>
    <rPh sb="21" eb="23">
      <t>テイケイ</t>
    </rPh>
    <rPh sb="23" eb="25">
      <t>コウショウ</t>
    </rPh>
    <rPh sb="26" eb="27">
      <t>ツヅ</t>
    </rPh>
    <phoneticPr fontId="3"/>
  </si>
  <si>
    <t>●厳しい経営環境が続きますが、固定費削減に努めて利益確保を目指します。</t>
    <rPh sb="1" eb="2">
      <t>キビ</t>
    </rPh>
    <rPh sb="4" eb="6">
      <t>ケイエイ</t>
    </rPh>
    <rPh sb="6" eb="8">
      <t>カンキョウ</t>
    </rPh>
    <rPh sb="9" eb="10">
      <t>ツヅ</t>
    </rPh>
    <rPh sb="15" eb="18">
      <t>コテイヒ</t>
    </rPh>
    <rPh sb="18" eb="20">
      <t>サクゲン</t>
    </rPh>
    <rPh sb="21" eb="22">
      <t>ツト</t>
    </rPh>
    <rPh sb="24" eb="26">
      <t>リエキ</t>
    </rPh>
    <rPh sb="26" eb="28">
      <t>カクホ</t>
    </rPh>
    <rPh sb="29" eb="31">
      <t>メザ</t>
    </rPh>
    <phoneticPr fontId="3"/>
  </si>
  <si>
    <r>
      <t>平成14年12月期の業績速報</t>
    </r>
    <r>
      <rPr>
        <sz val="9"/>
        <rFont val="ＭＳ Ｐゴシック"/>
        <family val="3"/>
        <charset val="128"/>
      </rPr>
      <t>（平成14年1月1日～平成14年12月31日）</t>
    </r>
    <rPh sb="0" eb="2">
      <t>ヘイセイ</t>
    </rPh>
    <rPh sb="4" eb="5">
      <t>ネン</t>
    </rPh>
    <rPh sb="7" eb="9">
      <t>ガツキ</t>
    </rPh>
    <rPh sb="10" eb="12">
      <t>ギョウセキ</t>
    </rPh>
    <rPh sb="12" eb="14">
      <t>ソクホウ</t>
    </rPh>
    <phoneticPr fontId="3"/>
  </si>
  <si>
    <r>
      <t xml:space="preserve">当期 </t>
    </r>
    <r>
      <rPr>
        <sz val="8"/>
        <rFont val="ＭＳ Ｐゴシック"/>
        <family val="3"/>
        <charset val="128"/>
      </rPr>
      <t>(百万円)</t>
    </r>
    <rPh sb="0" eb="2">
      <t>トウキ</t>
    </rPh>
    <rPh sb="4" eb="5">
      <t>ヒャク</t>
    </rPh>
    <rPh sb="5" eb="7">
      <t>マンエン</t>
    </rPh>
    <phoneticPr fontId="3"/>
  </si>
  <si>
    <r>
      <t xml:space="preserve">前期 </t>
    </r>
    <r>
      <rPr>
        <sz val="8"/>
        <rFont val="ＭＳ Ｐゴシック"/>
        <family val="3"/>
        <charset val="128"/>
      </rPr>
      <t>(百万円)</t>
    </r>
    <rPh sb="0" eb="2">
      <t>ゼンキ</t>
    </rPh>
    <phoneticPr fontId="3"/>
  </si>
  <si>
    <t>WindowsXP 入門編</t>
    <rPh sb="10" eb="12">
      <t>ニュウモン</t>
    </rPh>
    <rPh sb="12" eb="13">
      <t>ヘン</t>
    </rPh>
    <phoneticPr fontId="3"/>
  </si>
  <si>
    <t>WindowsXP 応用編</t>
    <rPh sb="10" eb="12">
      <t>オウヨウ</t>
    </rPh>
    <rPh sb="12" eb="13">
      <t>ヘン</t>
    </rPh>
    <phoneticPr fontId="3"/>
  </si>
  <si>
    <t>WindowsXP</t>
    <phoneticPr fontId="3"/>
  </si>
  <si>
    <t>WXP-001</t>
    <phoneticPr fontId="3"/>
  </si>
  <si>
    <t>WXP-002</t>
    <phoneticPr fontId="3"/>
  </si>
  <si>
    <t>WMe-001</t>
    <phoneticPr fontId="3"/>
  </si>
  <si>
    <t>WMe-002</t>
    <phoneticPr fontId="3"/>
  </si>
  <si>
    <t>WindowsMe</t>
    <phoneticPr fontId="3"/>
  </si>
  <si>
    <t>WindowsMe 入門編</t>
    <rPh sb="10" eb="12">
      <t>ニュウモン</t>
    </rPh>
    <rPh sb="12" eb="13">
      <t>ヘン</t>
    </rPh>
    <phoneticPr fontId="3"/>
  </si>
  <si>
    <t>WindowsMe 応用編</t>
    <rPh sb="10" eb="12">
      <t>オウヨウ</t>
    </rPh>
    <rPh sb="12" eb="13">
      <t>ヘン</t>
    </rPh>
    <phoneticPr fontId="3"/>
  </si>
  <si>
    <t>Excel2003 基礎編</t>
    <rPh sb="10" eb="12">
      <t>キソ</t>
    </rPh>
    <rPh sb="12" eb="13">
      <t>ヘン</t>
    </rPh>
    <phoneticPr fontId="3"/>
  </si>
  <si>
    <t>Excel2003 応用編</t>
    <rPh sb="10" eb="12">
      <t>オウヨウ</t>
    </rPh>
    <rPh sb="12" eb="13">
      <t>ヘン</t>
    </rPh>
    <phoneticPr fontId="3"/>
  </si>
  <si>
    <t>Excel2003 テクニック編</t>
    <rPh sb="15" eb="16">
      <t>ヘン</t>
    </rPh>
    <phoneticPr fontId="3"/>
  </si>
  <si>
    <t>Word2003 基礎編</t>
    <rPh sb="9" eb="11">
      <t>キソ</t>
    </rPh>
    <rPh sb="11" eb="12">
      <t>ヘン</t>
    </rPh>
    <phoneticPr fontId="3"/>
  </si>
  <si>
    <t>Word2003 応用編</t>
    <rPh sb="9" eb="11">
      <t>オウヨウ</t>
    </rPh>
    <rPh sb="11" eb="12">
      <t>ヘン</t>
    </rPh>
    <phoneticPr fontId="3"/>
  </si>
  <si>
    <t>Word2003 DTP編</t>
    <rPh sb="12" eb="13">
      <t>ヘン</t>
    </rPh>
    <phoneticPr fontId="3"/>
  </si>
  <si>
    <t>Excel2003</t>
    <phoneticPr fontId="3"/>
  </si>
  <si>
    <t>Word2003</t>
    <phoneticPr fontId="3"/>
  </si>
  <si>
    <t>E2003-001</t>
    <phoneticPr fontId="3"/>
  </si>
  <si>
    <t>E2003-002</t>
    <phoneticPr fontId="3"/>
  </si>
  <si>
    <t>E2003-003</t>
    <phoneticPr fontId="3"/>
  </si>
  <si>
    <t>W2003-001</t>
    <phoneticPr fontId="3"/>
  </si>
  <si>
    <t>W2003-002</t>
    <phoneticPr fontId="3"/>
  </si>
  <si>
    <t>W2003-003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</si>
</sst>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yy/mm"/>
    <numFmt numFmtId="177" formatCode="0.0%"/>
    <numFmt numFmtId="178" formatCode="yy/mm/dd"/>
    <numFmt numFmtId="179" formatCode="aaa"/>
    <numFmt numFmtId="180" formatCode="00"/>
    <numFmt numFmtId="181" formatCode="#,###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2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20"/>
      <color indexed="12"/>
      <name val="ＨＧｺﾞｼｯｸE-PRO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b/>
      <sz val="14"/>
      <color indexed="9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24"/>
      </patternFill>
    </fill>
    <fill>
      <patternFill patternType="solid">
        <fgColor indexed="18"/>
        <bgColor indexed="24"/>
      </patternFill>
    </fill>
    <fill>
      <patternFill patternType="solid">
        <fgColor indexed="15"/>
        <bgColor indexed="64"/>
      </patternFill>
    </fill>
    <fill>
      <patternFill patternType="solid">
        <fgColor indexed="21"/>
        <bgColor indexed="64"/>
      </patternFill>
    </fill>
    <fill>
      <patternFill patternType="lightGray">
        <fgColor indexed="19"/>
        <bgColor indexed="9"/>
      </patternFill>
    </fill>
    <fill>
      <patternFill patternType="solid">
        <fgColor indexed="12"/>
        <bgColor indexed="64"/>
      </patternFill>
    </fill>
    <fill>
      <patternFill patternType="solid">
        <fgColor indexed="8"/>
        <bgColor indexed="24"/>
      </patternFill>
    </fill>
    <fill>
      <patternFill patternType="solid">
        <fgColor indexed="21"/>
        <bgColor indexed="24"/>
      </patternFill>
    </fill>
    <fill>
      <patternFill patternType="solid">
        <fgColor indexed="41"/>
        <bgColor indexed="64"/>
      </patternFill>
    </fill>
    <fill>
      <patternFill patternType="solid">
        <fgColor indexed="5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ck">
        <color indexed="21"/>
      </left>
      <right/>
      <top style="thick">
        <color indexed="21"/>
      </top>
      <bottom/>
      <diagonal/>
    </border>
    <border>
      <left/>
      <right/>
      <top style="thick">
        <color indexed="21"/>
      </top>
      <bottom/>
      <diagonal/>
    </border>
    <border>
      <left/>
      <right style="thick">
        <color indexed="21"/>
      </right>
      <top style="thick">
        <color indexed="21"/>
      </top>
      <bottom/>
      <diagonal/>
    </border>
    <border>
      <left style="thick">
        <color indexed="21"/>
      </left>
      <right/>
      <top style="thin">
        <color indexed="15"/>
      </top>
      <bottom/>
      <diagonal/>
    </border>
    <border>
      <left/>
      <right/>
      <top style="thin">
        <color indexed="15"/>
      </top>
      <bottom/>
      <diagonal/>
    </border>
    <border>
      <left/>
      <right style="thick">
        <color indexed="21"/>
      </right>
      <top style="thin">
        <color indexed="15"/>
      </top>
      <bottom/>
      <diagonal/>
    </border>
    <border>
      <left style="thick">
        <color indexed="21"/>
      </left>
      <right/>
      <top style="thin">
        <color indexed="15"/>
      </top>
      <bottom style="thick">
        <color indexed="21"/>
      </bottom>
      <diagonal/>
    </border>
    <border>
      <left/>
      <right/>
      <top style="thin">
        <color indexed="15"/>
      </top>
      <bottom style="thick">
        <color indexed="21"/>
      </bottom>
      <diagonal/>
    </border>
    <border>
      <left/>
      <right style="thick">
        <color indexed="21"/>
      </right>
      <top style="thin">
        <color indexed="15"/>
      </top>
      <bottom style="thick">
        <color indexed="2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Border="1"/>
    <xf numFmtId="0" fontId="0" fillId="2" borderId="1" xfId="0" applyFill="1" applyBorder="1" applyAlignment="1">
      <alignment horizontal="center"/>
    </xf>
    <xf numFmtId="0" fontId="0" fillId="3" borderId="0" xfId="0" applyFill="1"/>
    <xf numFmtId="0" fontId="6" fillId="3" borderId="0" xfId="0" applyFont="1" applyFill="1" applyAlignment="1"/>
    <xf numFmtId="0" fontId="0" fillId="3" borderId="0" xfId="0" applyFill="1" applyAlignment="1"/>
    <xf numFmtId="0" fontId="10" fillId="4" borderId="1" xfId="0" applyFont="1" applyFill="1" applyBorder="1" applyAlignment="1">
      <alignment horizontal="center"/>
    </xf>
    <xf numFmtId="0" fontId="0" fillId="5" borderId="0" xfId="0" applyFill="1" applyBorder="1"/>
    <xf numFmtId="3" fontId="0" fillId="5" borderId="0" xfId="0" applyNumberFormat="1" applyFill="1" applyBorder="1"/>
    <xf numFmtId="0" fontId="0" fillId="6" borderId="0" xfId="0" applyFill="1" applyBorder="1"/>
    <xf numFmtId="3" fontId="0" fillId="6" borderId="0" xfId="0" applyNumberFormat="1" applyFill="1" applyBorder="1"/>
    <xf numFmtId="177" fontId="1" fillId="6" borderId="0" xfId="1" applyNumberFormat="1" applyFill="1" applyBorder="1"/>
    <xf numFmtId="176" fontId="0" fillId="5" borderId="0" xfId="0" applyNumberFormat="1" applyFill="1" applyBorder="1"/>
    <xf numFmtId="0" fontId="0" fillId="7" borderId="0" xfId="0" applyFill="1"/>
    <xf numFmtId="0" fontId="9" fillId="7" borderId="0" xfId="0" applyFont="1" applyFill="1" applyAlignment="1">
      <alignment horizontal="center"/>
    </xf>
    <xf numFmtId="38" fontId="5" fillId="8" borderId="1" xfId="2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/>
    <xf numFmtId="3" fontId="13" fillId="10" borderId="0" xfId="0" applyNumberFormat="1" applyFont="1" applyFill="1" applyBorder="1" applyAlignment="1"/>
    <xf numFmtId="177" fontId="13" fillId="10" borderId="2" xfId="1" applyNumberFormat="1" applyFont="1" applyFill="1" applyBorder="1" applyAlignment="1"/>
    <xf numFmtId="3" fontId="13" fillId="10" borderId="3" xfId="0" applyNumberFormat="1" applyFont="1" applyFill="1" applyBorder="1" applyAlignment="1"/>
    <xf numFmtId="177" fontId="13" fillId="10" borderId="4" xfId="1" applyNumberFormat="1" applyFont="1" applyFill="1" applyBorder="1" applyAlignment="1"/>
    <xf numFmtId="0" fontId="14" fillId="11" borderId="5" xfId="0" applyFont="1" applyFill="1" applyBorder="1" applyAlignment="1">
      <alignment horizontal="left"/>
    </xf>
    <xf numFmtId="0" fontId="14" fillId="11" borderId="6" xfId="0" applyFont="1" applyFill="1" applyBorder="1" applyAlignment="1">
      <alignment horizontal="left"/>
    </xf>
    <xf numFmtId="0" fontId="15" fillId="10" borderId="7" xfId="0" applyFont="1" applyFill="1" applyBorder="1" applyAlignment="1">
      <alignment horizontal="left"/>
    </xf>
    <xf numFmtId="0" fontId="15" fillId="10" borderId="0" xfId="0" applyFont="1" applyFill="1" applyBorder="1" applyAlignment="1">
      <alignment horizontal="left"/>
    </xf>
    <xf numFmtId="0" fontId="15" fillId="10" borderId="8" xfId="0" applyFont="1" applyFill="1" applyBorder="1" applyAlignment="1">
      <alignment horizontal="left"/>
    </xf>
    <xf numFmtId="0" fontId="15" fillId="10" borderId="3" xfId="0" applyFont="1" applyFill="1" applyBorder="1" applyAlignment="1">
      <alignment horizontal="left"/>
    </xf>
    <xf numFmtId="0" fontId="16" fillId="11" borderId="6" xfId="0" applyFont="1" applyFill="1" applyBorder="1" applyAlignment="1">
      <alignment horizontal="right"/>
    </xf>
    <xf numFmtId="0" fontId="16" fillId="11" borderId="9" xfId="0" applyFont="1" applyFill="1" applyBorder="1" applyAlignment="1">
      <alignment horizontal="right"/>
    </xf>
    <xf numFmtId="0" fontId="17" fillId="0" borderId="0" xfId="0" applyFont="1"/>
    <xf numFmtId="38" fontId="0" fillId="12" borderId="1" xfId="2" applyFont="1" applyFill="1" applyBorder="1"/>
    <xf numFmtId="176" fontId="15" fillId="10" borderId="0" xfId="0" applyNumberFormat="1" applyFont="1" applyFill="1" applyBorder="1" applyAlignment="1">
      <alignment horizontal="right"/>
    </xf>
    <xf numFmtId="176" fontId="15" fillId="10" borderId="3" xfId="0" applyNumberFormat="1" applyFont="1" applyFill="1" applyBorder="1" applyAlignment="1">
      <alignment horizontal="right"/>
    </xf>
    <xf numFmtId="0" fontId="18" fillId="5" borderId="10" xfId="0" applyFont="1" applyFill="1" applyBorder="1" applyAlignment="1">
      <alignment horizontal="center" vertical="center"/>
    </xf>
    <xf numFmtId="178" fontId="18" fillId="5" borderId="1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0" xfId="0" applyFont="1" applyBorder="1" applyAlignment="1">
      <alignment vertical="center"/>
    </xf>
    <xf numFmtId="178" fontId="18" fillId="0" borderId="10" xfId="0" applyNumberFormat="1" applyFont="1" applyBorder="1" applyAlignment="1">
      <alignment vertical="center"/>
    </xf>
    <xf numFmtId="178" fontId="18" fillId="0" borderId="0" xfId="0" applyNumberFormat="1" applyFont="1" applyAlignment="1">
      <alignment vertical="center"/>
    </xf>
    <xf numFmtId="0" fontId="0" fillId="0" borderId="0" xfId="0" applyNumberFormat="1" applyFont="1" applyFill="1" applyBorder="1" applyAlignment="1"/>
    <xf numFmtId="0" fontId="0" fillId="0" borderId="0" xfId="0" applyFont="1"/>
    <xf numFmtId="0" fontId="0" fillId="13" borderId="0" xfId="0" applyNumberFormat="1" applyFont="1" applyFill="1" applyBorder="1" applyAlignment="1"/>
    <xf numFmtId="0" fontId="16" fillId="13" borderId="0" xfId="0" applyNumberFormat="1" applyFont="1" applyFill="1" applyBorder="1" applyAlignment="1">
      <alignment horizontal="center"/>
    </xf>
    <xf numFmtId="38" fontId="0" fillId="0" borderId="0" xfId="2" applyFont="1" applyFill="1" applyBorder="1" applyAlignment="1"/>
    <xf numFmtId="38" fontId="0" fillId="0" borderId="0" xfId="2" applyFont="1" applyFill="1" applyBorder="1"/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38" fontId="0" fillId="14" borderId="0" xfId="0" applyNumberFormat="1" applyFill="1" applyBorder="1" applyAlignment="1"/>
    <xf numFmtId="38" fontId="0" fillId="14" borderId="0" xfId="2" applyFont="1" applyFill="1" applyBorder="1" applyAlignment="1"/>
    <xf numFmtId="0" fontId="0" fillId="0" borderId="0" xfId="0" applyFill="1" applyBorder="1" applyAlignment="1"/>
    <xf numFmtId="0" fontId="0" fillId="14" borderId="0" xfId="0" applyFill="1" applyBorder="1" applyAlignment="1"/>
    <xf numFmtId="0" fontId="0" fillId="14" borderId="12" xfId="0" applyFill="1" applyBorder="1" applyAlignment="1"/>
    <xf numFmtId="38" fontId="0" fillId="14" borderId="12" xfId="2" applyFont="1" applyFill="1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6" fontId="0" fillId="0" borderId="0" xfId="3" applyFont="1"/>
    <xf numFmtId="0" fontId="5" fillId="0" borderId="0" xfId="0" applyFont="1"/>
    <xf numFmtId="0" fontId="8" fillId="0" borderId="0" xfId="0" applyFont="1"/>
    <xf numFmtId="0" fontId="16" fillId="15" borderId="1" xfId="0" applyFont="1" applyFill="1" applyBorder="1" applyAlignment="1">
      <alignment horizontal="center"/>
    </xf>
    <xf numFmtId="0" fontId="0" fillId="0" borderId="1" xfId="0" applyBorder="1"/>
    <xf numFmtId="179" fontId="0" fillId="0" borderId="1" xfId="0" applyNumberFormat="1" applyBorder="1"/>
    <xf numFmtId="14" fontId="0" fillId="0" borderId="1" xfId="0" applyNumberFormat="1" applyBorder="1"/>
    <xf numFmtId="180" fontId="0" fillId="0" borderId="1" xfId="0" applyNumberFormat="1" applyBorder="1"/>
    <xf numFmtId="0" fontId="16" fillId="16" borderId="13" xfId="0" applyFont="1" applyFill="1" applyBorder="1" applyAlignment="1">
      <alignment horizontal="center" vertical="center"/>
    </xf>
    <xf numFmtId="0" fontId="16" fillId="16" borderId="14" xfId="0" applyFont="1" applyFill="1" applyBorder="1" applyAlignment="1">
      <alignment horizontal="center" vertical="center"/>
    </xf>
    <xf numFmtId="0" fontId="16" fillId="16" borderId="15" xfId="0" applyFont="1" applyFill="1" applyBorder="1" applyAlignment="1">
      <alignment horizontal="center" vertical="center"/>
    </xf>
    <xf numFmtId="0" fontId="12" fillId="17" borderId="16" xfId="0" applyFont="1" applyFill="1" applyBorder="1" applyAlignment="1">
      <alignment vertical="center"/>
    </xf>
    <xf numFmtId="0" fontId="12" fillId="17" borderId="17" xfId="0" applyFont="1" applyFill="1" applyBorder="1" applyAlignment="1">
      <alignment vertical="center"/>
    </xf>
    <xf numFmtId="38" fontId="12" fillId="17" borderId="18" xfId="2" applyFont="1" applyFill="1" applyBorder="1" applyAlignment="1">
      <alignment vertical="center"/>
    </xf>
    <xf numFmtId="0" fontId="12" fillId="17" borderId="19" xfId="0" applyFont="1" applyFill="1" applyBorder="1" applyAlignment="1">
      <alignment vertical="center"/>
    </xf>
    <xf numFmtId="0" fontId="12" fillId="17" borderId="20" xfId="0" applyFont="1" applyFill="1" applyBorder="1" applyAlignment="1">
      <alignment vertical="center"/>
    </xf>
    <xf numFmtId="38" fontId="12" fillId="17" borderId="21" xfId="2" applyFont="1" applyFill="1" applyBorder="1" applyAlignment="1">
      <alignment vertical="center"/>
    </xf>
    <xf numFmtId="58" fontId="24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right"/>
    </xf>
    <xf numFmtId="0" fontId="0" fillId="5" borderId="22" xfId="0" applyFill="1" applyBorder="1"/>
    <xf numFmtId="0" fontId="0" fillId="5" borderId="1" xfId="0" applyFill="1" applyBorder="1"/>
    <xf numFmtId="0" fontId="0" fillId="18" borderId="1" xfId="0" applyFill="1" applyBorder="1"/>
    <xf numFmtId="181" fontId="0" fillId="2" borderId="1" xfId="2" applyNumberFormat="1" applyFont="1" applyFill="1" applyBorder="1"/>
    <xf numFmtId="9" fontId="0" fillId="8" borderId="1" xfId="1" applyFont="1" applyFill="1" applyBorder="1"/>
    <xf numFmtId="0" fontId="11" fillId="7" borderId="0" xfId="0" applyFont="1" applyFill="1" applyAlignment="1">
      <alignment horizontal="center"/>
    </xf>
    <xf numFmtId="0" fontId="0" fillId="0" borderId="0" xfId="0" applyAlignment="1">
      <alignment horizontal="left" vertical="top"/>
    </xf>
    <xf numFmtId="0" fontId="20" fillId="19" borderId="0" xfId="0" applyFont="1" applyFill="1" applyAlignment="1">
      <alignment horizontal="center" vertical="center"/>
    </xf>
    <xf numFmtId="0" fontId="20" fillId="13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3" fillId="15" borderId="0" xfId="0" applyFont="1" applyFill="1" applyAlignment="1">
      <alignment horizontal="center"/>
    </xf>
    <xf numFmtId="0" fontId="16" fillId="15" borderId="23" xfId="0" applyFont="1" applyFill="1" applyBorder="1" applyAlignment="1">
      <alignment horizontal="center"/>
    </xf>
    <xf numFmtId="0" fontId="16" fillId="15" borderId="24" xfId="0" applyFont="1" applyFill="1" applyBorder="1" applyAlignment="1">
      <alignment horizontal="center"/>
    </xf>
    <xf numFmtId="0" fontId="16" fillId="15" borderId="25" xfId="0" applyFont="1" applyFill="1" applyBorder="1" applyAlignment="1">
      <alignment horizontal="center"/>
    </xf>
    <xf numFmtId="0" fontId="16" fillId="15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売上グラフ</a:t>
            </a:r>
          </a:p>
        </c:rich>
      </c:tx>
      <c:layout>
        <c:manualLayout>
          <c:xMode val="edge"/>
          <c:yMode val="edge"/>
          <c:x val="0.39902778576035658"/>
          <c:y val="4.522613065326633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761599380320911"/>
          <c:y val="0.39698589869734097"/>
          <c:w val="0.45012272402183134"/>
          <c:h val="0.366835070948175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'2'!$B$8:$B$10</c:f>
              <c:strCache>
                <c:ptCount val="3"/>
                <c:pt idx="0">
                  <c:v>ﾊﾞﾗ</c:v>
                </c:pt>
                <c:pt idx="1">
                  <c:v>ﾁｭｰﾘｯﾌﾟ</c:v>
                </c:pt>
                <c:pt idx="2">
                  <c:v>ｶﾞｰﾍﾞﾗ</c:v>
                </c:pt>
              </c:strCache>
            </c:strRef>
          </c:cat>
          <c:val>
            <c:numRef>
              <c:f>'2'!$F$8:$F$10</c:f>
              <c:numCache>
                <c:formatCode>#,##0_);[Red]\(#,##0\)</c:formatCode>
                <c:ptCount val="3"/>
                <c:pt idx="0">
                  <c:v>106200</c:v>
                </c:pt>
                <c:pt idx="1">
                  <c:v>104600</c:v>
                </c:pt>
                <c:pt idx="2">
                  <c:v>73500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05531607819102"/>
          <c:y val="0.42713673353644865"/>
          <c:w val="0.18248226270986201"/>
          <c:h val="0.306533190888827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zero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93518285074183"/>
          <c:y val="0.21610169491525424"/>
          <c:w val="0.68300871568855859"/>
          <c:h val="0.63135593220338981"/>
        </c:manualLayout>
      </c:layout>
      <c:barChart>
        <c:barDir val="col"/>
        <c:grouping val="clustered"/>
        <c:varyColors val="0"/>
        <c:ser>
          <c:idx val="1"/>
          <c:order val="0"/>
          <c:tx>
            <c:v>売上高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CC99FF" mc:Ignorable="a14" a14:legacySpreadsheetColorIndex="46"/>
                </a:gs>
                <a:gs pos="100000">
                  <a:srgbClr xmlns:mc="http://schemas.openxmlformats.org/markup-compatibility/2006" xmlns:a14="http://schemas.microsoft.com/office/drawing/2010/main" val="946FB9" mc:Ignorable="a14" a14:legacySpreadsheetColorIndex="46">
                    <a:gamma/>
                    <a:shade val="72549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H12</c:v>
              </c:pt>
              <c:pt idx="1">
                <c:v>H13</c:v>
              </c:pt>
              <c:pt idx="2">
                <c:v>H14</c:v>
              </c:pt>
            </c:strLit>
          </c:cat>
          <c:val>
            <c:numLit>
              <c:formatCode>General</c:formatCode>
              <c:ptCount val="3"/>
              <c:pt idx="0">
                <c:v>34508</c:v>
              </c:pt>
              <c:pt idx="1">
                <c:v>40894</c:v>
              </c:pt>
              <c:pt idx="2">
                <c:v>36238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990080"/>
        <c:axId val="435024944"/>
      </c:barChart>
      <c:lineChart>
        <c:grouping val="standard"/>
        <c:varyColors val="0"/>
        <c:ser>
          <c:idx val="0"/>
          <c:order val="1"/>
          <c:tx>
            <c:v>経常利益</c:v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H12</c:v>
              </c:pt>
              <c:pt idx="1">
                <c:v>H13</c:v>
              </c:pt>
              <c:pt idx="2">
                <c:v>H14</c:v>
              </c:pt>
            </c:strLit>
          </c:cat>
          <c:val>
            <c:numLit>
              <c:formatCode>General</c:formatCode>
              <c:ptCount val="3"/>
              <c:pt idx="0">
                <c:v>967</c:v>
              </c:pt>
              <c:pt idx="1">
                <c:v>1237</c:v>
              </c:pt>
              <c:pt idx="2">
                <c:v>1052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745104"/>
        <c:axId val="435025328"/>
      </c:lineChart>
      <c:catAx>
        <c:axId val="434990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5024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024944"/>
        <c:scaling>
          <c:orientation val="minMax"/>
          <c:max val="7000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4990080"/>
        <c:crosses val="autoZero"/>
        <c:crossBetween val="between"/>
        <c:majorUnit val="10000"/>
        <c:dispUnits>
          <c:builtInUnit val="hundreds"/>
        </c:dispUnits>
      </c:valAx>
      <c:catAx>
        <c:axId val="43774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5025328"/>
        <c:crosses val="autoZero"/>
        <c:auto val="0"/>
        <c:lblAlgn val="ctr"/>
        <c:lblOffset val="100"/>
        <c:noMultiLvlLbl val="0"/>
      </c:catAx>
      <c:valAx>
        <c:axId val="435025328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7745104"/>
        <c:crosses val="max"/>
        <c:crossBetween val="between"/>
        <c:dispUnits>
          <c:builtInUnit val="hundreds"/>
        </c:dispUnits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22">
                <a:gamma/>
                <a:tint val="0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C0C0C0" mc:Ignorable="a14" a14:legacySpreadsheetColorIndex="22"/>
            </a:gs>
          </a:gsLst>
          <a:lin ang="5400000" scaled="1"/>
        </a:gradFill>
        <a:ln w="25400">
          <a:noFill/>
        </a:ln>
      </c:spPr>
    </c:plotArea>
    <c:legend>
      <c:legendPos val="t"/>
      <c:layout>
        <c:manualLayout>
          <c:xMode val="edge"/>
          <c:yMode val="edge"/>
          <c:x val="0.2254908822671676"/>
          <c:y val="3.3898305084745763E-2"/>
          <c:w val="0.5980412742524831"/>
          <c:h val="8.47457627118644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  <c:userShapes r:id="rId1"/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#'2'!A1"/><Relationship Id="rId1" Type="http://schemas.openxmlformats.org/officeDocument/2006/relationships/hyperlink" Target="#Sheet12!A1"/><Relationship Id="rId5" Type="http://schemas.openxmlformats.org/officeDocument/2006/relationships/image" Target="../media/image3.jpe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9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10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11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3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#'4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5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6'!A1"/><Relationship Id="rId2" Type="http://schemas.openxmlformats.org/officeDocument/2006/relationships/image" Target="../media/image6.jpeg"/><Relationship Id="rId1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7'!A1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hyperlink" Target="#&#12518;&#12540;&#12470;&#12540;&#30331;&#37682;&#12503;&#12523;&#12540;&#12501;&#12522;&#12473;&#12488;!A1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#'8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1</xdr:row>
      <xdr:rowOff>76200</xdr:rowOff>
    </xdr:from>
    <xdr:to>
      <xdr:col>13</xdr:col>
      <xdr:colOff>28575</xdr:colOff>
      <xdr:row>12</xdr:row>
      <xdr:rowOff>133350</xdr:rowOff>
    </xdr:to>
    <xdr:grpSp>
      <xdr:nvGrpSpPr>
        <xdr:cNvPr id="52428" name="Group 26"/>
        <xdr:cNvGrpSpPr>
          <a:grpSpLocks/>
        </xdr:cNvGrpSpPr>
      </xdr:nvGrpSpPr>
      <xdr:grpSpPr bwMode="auto">
        <a:xfrm>
          <a:off x="4829175" y="247650"/>
          <a:ext cx="3790950" cy="1943100"/>
          <a:chOff x="507" y="26"/>
          <a:chExt cx="398" cy="204"/>
        </a:xfrm>
      </xdr:grpSpPr>
      <xdr:sp macro="[0]!Module12.問題5へ" textlink="">
        <xdr:nvSpPr>
          <xdr:cNvPr id="52226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14" y="157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  <xdr:sp macro="" textlink="">
        <xdr:nvSpPr>
          <xdr:cNvPr id="52230" name="AutoShape 6"/>
          <xdr:cNvSpPr>
            <a:spLocks noChangeArrowheads="1"/>
          </xdr:cNvSpPr>
        </xdr:nvSpPr>
        <xdr:spPr bwMode="auto">
          <a:xfrm>
            <a:off x="507" y="26"/>
            <a:ext cx="398" cy="20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問題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このワークシートを印刷したときに、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すべてのページに１行目から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3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行目の項目が印刷される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ように印刷タイトルを設定しなさい。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まず、今の印刷状態を印刷プレビューで確認しなさい。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その後、１～３行目が常に印刷されるように設定し、印刷プレビューで確認しなさい。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右図の「設定後」のようになれば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。</a:t>
            </a:r>
          </a:p>
        </xdr:txBody>
      </xdr:sp>
      <xdr:sp macro="[0]!Module21.問題13へ" textlink="">
        <xdr:nvSpPr>
          <xdr:cNvPr id="52231" name="AutoShape 7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799" y="188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 editAs="oneCell">
    <xdr:from>
      <xdr:col>13</xdr:col>
      <xdr:colOff>628650</xdr:colOff>
      <xdr:row>4</xdr:row>
      <xdr:rowOff>38100</xdr:rowOff>
    </xdr:from>
    <xdr:to>
      <xdr:col>19</xdr:col>
      <xdr:colOff>123825</xdr:colOff>
      <xdr:row>36</xdr:row>
      <xdr:rowOff>95250</xdr:rowOff>
    </xdr:to>
    <xdr:pic>
      <xdr:nvPicPr>
        <xdr:cNvPr id="52429" name="Picture 10" descr="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0200" y="723900"/>
          <a:ext cx="3609975" cy="554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0</xdr:colOff>
      <xdr:row>38</xdr:row>
      <xdr:rowOff>133350</xdr:rowOff>
    </xdr:from>
    <xdr:to>
      <xdr:col>19</xdr:col>
      <xdr:colOff>228600</xdr:colOff>
      <xdr:row>52</xdr:row>
      <xdr:rowOff>95250</xdr:rowOff>
    </xdr:to>
    <xdr:pic>
      <xdr:nvPicPr>
        <xdr:cNvPr id="52430" name="Picture 11" descr="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7350" y="6648450"/>
          <a:ext cx="3657600" cy="236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152400</xdr:colOff>
      <xdr:row>4</xdr:row>
      <xdr:rowOff>38100</xdr:rowOff>
    </xdr:from>
    <xdr:to>
      <xdr:col>25</xdr:col>
      <xdr:colOff>333375</xdr:colOff>
      <xdr:row>36</xdr:row>
      <xdr:rowOff>95250</xdr:rowOff>
    </xdr:to>
    <xdr:pic>
      <xdr:nvPicPr>
        <xdr:cNvPr id="52431" name="Picture 12" descr="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44550" y="723900"/>
          <a:ext cx="3609975" cy="5543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142875</xdr:colOff>
      <xdr:row>38</xdr:row>
      <xdr:rowOff>95250</xdr:rowOff>
    </xdr:from>
    <xdr:to>
      <xdr:col>25</xdr:col>
      <xdr:colOff>276225</xdr:colOff>
      <xdr:row>53</xdr:row>
      <xdr:rowOff>57150</xdr:rowOff>
    </xdr:to>
    <xdr:pic>
      <xdr:nvPicPr>
        <xdr:cNvPr id="52432" name="Picture 13" descr="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35025" y="6610350"/>
          <a:ext cx="3562350" cy="253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142875</xdr:colOff>
      <xdr:row>15</xdr:row>
      <xdr:rowOff>28575</xdr:rowOff>
    </xdr:from>
    <xdr:to>
      <xdr:col>20</xdr:col>
      <xdr:colOff>57150</xdr:colOff>
      <xdr:row>19</xdr:row>
      <xdr:rowOff>47625</xdr:rowOff>
    </xdr:to>
    <xdr:sp macro="" textlink="">
      <xdr:nvSpPr>
        <xdr:cNvPr id="52433" name="AutoShape 14"/>
        <xdr:cNvSpPr>
          <a:spLocks noChangeArrowheads="1"/>
        </xdr:cNvSpPr>
      </xdr:nvSpPr>
      <xdr:spPr bwMode="auto">
        <a:xfrm>
          <a:off x="12849225" y="2600325"/>
          <a:ext cx="600075" cy="704850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19</xdr:col>
      <xdr:colOff>95250</xdr:colOff>
      <xdr:row>39</xdr:row>
      <xdr:rowOff>76200</xdr:rowOff>
    </xdr:from>
    <xdr:to>
      <xdr:col>20</xdr:col>
      <xdr:colOff>9525</xdr:colOff>
      <xdr:row>43</xdr:row>
      <xdr:rowOff>95250</xdr:rowOff>
    </xdr:to>
    <xdr:sp macro="" textlink="">
      <xdr:nvSpPr>
        <xdr:cNvPr id="52434" name="AutoShape 15"/>
        <xdr:cNvSpPr>
          <a:spLocks noChangeArrowheads="1"/>
        </xdr:cNvSpPr>
      </xdr:nvSpPr>
      <xdr:spPr bwMode="auto">
        <a:xfrm>
          <a:off x="12801600" y="6762750"/>
          <a:ext cx="600075" cy="704850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285750</xdr:colOff>
      <xdr:row>2</xdr:row>
      <xdr:rowOff>28575</xdr:rowOff>
    </xdr:from>
    <xdr:to>
      <xdr:col>16</xdr:col>
      <xdr:colOff>285750</xdr:colOff>
      <xdr:row>4</xdr:row>
      <xdr:rowOff>142875</xdr:rowOff>
    </xdr:to>
    <xdr:sp macro="" textlink="">
      <xdr:nvSpPr>
        <xdr:cNvPr id="52240" name="WordArt 16"/>
        <xdr:cNvSpPr>
          <a:spLocks noChangeArrowheads="1" noChangeShapeType="1" noTextEdit="1"/>
        </xdr:cNvSpPr>
      </xdr:nvSpPr>
      <xdr:spPr bwMode="auto">
        <a:xfrm>
          <a:off x="9563100" y="371475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9966" mc:Ignorable="a14" a14:legacySpreadsheetColorIndex="57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00FF00" mc:Ignorable="a14" a14:legacySpreadsheetColorIndex="11"/>
              </a:solidFill>
              <a:effectLst>
                <a:prstShdw prst="shdw17" dist="17961" dir="2700000">
                  <a:srgbClr xmlns:mc="http://schemas.openxmlformats.org/markup-compatibility/2006" xmlns:a14="http://schemas.microsoft.com/office/drawing/2010/main" val="009900" mc:Ignorable="a14" a14:legacySpreadsheetColorIndex="11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設定前</a:t>
          </a:r>
        </a:p>
      </xdr:txBody>
    </xdr:sp>
    <xdr:clientData/>
  </xdr:twoCellAnchor>
  <xdr:twoCellAnchor>
    <xdr:from>
      <xdr:col>20</xdr:col>
      <xdr:colOff>438150</xdr:colOff>
      <xdr:row>2</xdr:row>
      <xdr:rowOff>38100</xdr:rowOff>
    </xdr:from>
    <xdr:to>
      <xdr:col>22</xdr:col>
      <xdr:colOff>438150</xdr:colOff>
      <xdr:row>4</xdr:row>
      <xdr:rowOff>152400</xdr:rowOff>
    </xdr:to>
    <xdr:sp macro="" textlink="">
      <xdr:nvSpPr>
        <xdr:cNvPr id="52241" name="WordArt 17"/>
        <xdr:cNvSpPr>
          <a:spLocks noChangeArrowheads="1" noChangeShapeType="1" noTextEdit="1"/>
        </xdr:cNvSpPr>
      </xdr:nvSpPr>
      <xdr:spPr bwMode="auto">
        <a:xfrm>
          <a:off x="13830300" y="381000"/>
          <a:ext cx="1371600" cy="45720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9966" mc:Ignorable="a14" a14:legacySpreadsheetColorIndex="57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00FF00" mc:Ignorable="a14" a14:legacySpreadsheetColorIndex="11"/>
              </a:solidFill>
              <a:effectLst>
                <a:prstShdw prst="shdw17" dist="17961" dir="2700000">
                  <a:srgbClr xmlns:mc="http://schemas.openxmlformats.org/markup-compatibility/2006" xmlns:a14="http://schemas.microsoft.com/office/drawing/2010/main" val="009900" mc:Ignorable="a14" a14:legacySpreadsheetColorIndex="11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設定後</a:t>
          </a:r>
        </a:p>
      </xdr:txBody>
    </xdr:sp>
    <xdr:clientData/>
  </xdr:twoCellAnchor>
  <xdr:twoCellAnchor>
    <xdr:from>
      <xdr:col>18</xdr:col>
      <xdr:colOff>485775</xdr:colOff>
      <xdr:row>19</xdr:row>
      <xdr:rowOff>38100</xdr:rowOff>
    </xdr:from>
    <xdr:to>
      <xdr:col>21</xdr:col>
      <xdr:colOff>114300</xdr:colOff>
      <xdr:row>23</xdr:row>
      <xdr:rowOff>9525</xdr:rowOff>
    </xdr:to>
    <xdr:sp macro="" textlink="">
      <xdr:nvSpPr>
        <xdr:cNvPr id="52244" name="AutoShape 20"/>
        <xdr:cNvSpPr>
          <a:spLocks noChangeArrowheads="1"/>
        </xdr:cNvSpPr>
      </xdr:nvSpPr>
      <xdr:spPr bwMode="auto">
        <a:xfrm>
          <a:off x="12506325" y="3295650"/>
          <a:ext cx="1685925" cy="6572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ページ目は変わらないが・・・↓</a:t>
          </a:r>
        </a:p>
      </xdr:txBody>
    </xdr:sp>
    <xdr:clientData/>
  </xdr:twoCellAnchor>
  <xdr:twoCellAnchor>
    <xdr:from>
      <xdr:col>18</xdr:col>
      <xdr:colOff>314325</xdr:colOff>
      <xdr:row>43</xdr:row>
      <xdr:rowOff>142875</xdr:rowOff>
    </xdr:from>
    <xdr:to>
      <xdr:col>21</xdr:col>
      <xdr:colOff>76200</xdr:colOff>
      <xdr:row>49</xdr:row>
      <xdr:rowOff>47625</xdr:rowOff>
    </xdr:to>
    <xdr:sp macro="" textlink="">
      <xdr:nvSpPr>
        <xdr:cNvPr id="52245" name="AutoShape 21"/>
        <xdr:cNvSpPr>
          <a:spLocks noChangeArrowheads="1"/>
        </xdr:cNvSpPr>
      </xdr:nvSpPr>
      <xdr:spPr bwMode="auto">
        <a:xfrm>
          <a:off x="12334875" y="7515225"/>
          <a:ext cx="1819275" cy="933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ページ目は、設定前は何だかわからない。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行タイトルを設定すると、右のように見やすくなる。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2</xdr:row>
      <xdr:rowOff>104775</xdr:rowOff>
    </xdr:from>
    <xdr:to>
      <xdr:col>10</xdr:col>
      <xdr:colOff>66675</xdr:colOff>
      <xdr:row>11</xdr:row>
      <xdr:rowOff>104775</xdr:rowOff>
    </xdr:to>
    <xdr:grpSp>
      <xdr:nvGrpSpPr>
        <xdr:cNvPr id="67622" name="Group 4"/>
        <xdr:cNvGrpSpPr>
          <a:grpSpLocks/>
        </xdr:cNvGrpSpPr>
      </xdr:nvGrpSpPr>
      <xdr:grpSpPr bwMode="auto">
        <a:xfrm>
          <a:off x="8124825" y="514350"/>
          <a:ext cx="2514600" cy="1552575"/>
          <a:chOff x="646" y="9"/>
          <a:chExt cx="264" cy="1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7585" name="Button 1" hidden="1">
                <a:extLst>
                  <a:ext uri="{63B3BB69-23CF-44E3-9099-C40C66FF867C}">
                    <a14:compatExt spid="_x0000_s67585"/>
                  </a:ext>
                </a:extLst>
              </xdr:cNvPr>
              <xdr:cNvSpPr/>
            </xdr:nvSpPr>
            <xdr:spPr bwMode="auto">
              <a:xfrm>
                <a:off x="646" y="9"/>
                <a:ext cx="264" cy="163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36576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問題８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【Ａ１：Ｆ9】の範囲が印刷されるように設定してください。</a:t>
                </a: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xdr:txBody>
          </xdr:sp>
        </mc:Choice>
        <mc:Fallback/>
      </mc:AlternateContent>
      <xdr:sp macro="[0]!Module50.問題37へ" textlink="">
        <xdr:nvSpPr>
          <xdr:cNvPr id="67586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06" y="118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2</xdr:row>
      <xdr:rowOff>114300</xdr:rowOff>
    </xdr:from>
    <xdr:to>
      <xdr:col>8</xdr:col>
      <xdr:colOff>19050</xdr:colOff>
      <xdr:row>13</xdr:row>
      <xdr:rowOff>76200</xdr:rowOff>
    </xdr:to>
    <xdr:grpSp>
      <xdr:nvGrpSpPr>
        <xdr:cNvPr id="68646" name="Group 4"/>
        <xdr:cNvGrpSpPr>
          <a:grpSpLocks/>
        </xdr:cNvGrpSpPr>
      </xdr:nvGrpSpPr>
      <xdr:grpSpPr bwMode="auto">
        <a:xfrm>
          <a:off x="6267450" y="552450"/>
          <a:ext cx="2657475" cy="1847850"/>
          <a:chOff x="647" y="57"/>
          <a:chExt cx="264" cy="1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8609" name="Button 1" hidden="1">
                <a:extLst>
                  <a:ext uri="{63B3BB69-23CF-44E3-9099-C40C66FF867C}">
                    <a14:compatExt spid="_x0000_s68609"/>
                  </a:ext>
                </a:extLst>
              </xdr:cNvPr>
              <xdr:cNvSpPr/>
            </xdr:nvSpPr>
            <xdr:spPr bwMode="auto">
              <a:xfrm>
                <a:off x="647" y="57"/>
                <a:ext cx="264" cy="163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36576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問題９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34行目以降が2ページ目に印刷されるように、改ページを挿入してください。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設定後、改ページプレビューで確認</a:t>
                </a:r>
              </a:p>
            </xdr:txBody>
          </xdr:sp>
        </mc:Choice>
        <mc:Fallback/>
      </mc:AlternateContent>
      <xdr:sp macro="[0]!Module50.問題37へ" textlink="">
        <xdr:nvSpPr>
          <xdr:cNvPr id="68610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12" y="173"/>
            <a:ext cx="77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0</xdr:row>
      <xdr:rowOff>209550</xdr:rowOff>
    </xdr:from>
    <xdr:to>
      <xdr:col>13</xdr:col>
      <xdr:colOff>76200</xdr:colOff>
      <xdr:row>9</xdr:row>
      <xdr:rowOff>104775</xdr:rowOff>
    </xdr:to>
    <xdr:grpSp>
      <xdr:nvGrpSpPr>
        <xdr:cNvPr id="69671" name="Group 4"/>
        <xdr:cNvGrpSpPr>
          <a:grpSpLocks/>
        </xdr:cNvGrpSpPr>
      </xdr:nvGrpSpPr>
      <xdr:grpSpPr bwMode="auto">
        <a:xfrm>
          <a:off x="5991225" y="209550"/>
          <a:ext cx="2514600" cy="1552575"/>
          <a:chOff x="629" y="22"/>
          <a:chExt cx="264" cy="16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9633" name="Button 1" hidden="1">
                <a:extLst>
                  <a:ext uri="{63B3BB69-23CF-44E3-9099-C40C66FF867C}">
                    <a14:compatExt spid="_x0000_s69633"/>
                  </a:ext>
                </a:extLst>
              </xdr:cNvPr>
              <xdr:cNvSpPr/>
            </xdr:nvSpPr>
            <xdr:spPr bwMode="auto">
              <a:xfrm>
                <a:off x="629" y="22"/>
                <a:ext cx="264" cy="163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36576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問題１０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表を縦向きのB5サイズの用紙1枚に縮小して印刷するように設定してください。</a:t>
                </a:r>
              </a:p>
            </xdr:txBody>
          </xdr:sp>
        </mc:Choice>
        <mc:Fallback/>
      </mc:AlternateContent>
      <xdr:sp macro="[0]!Module50.問題37へ" textlink="">
        <xdr:nvSpPr>
          <xdr:cNvPr id="69634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791" y="140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 fPrint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304800</xdr:colOff>
      <xdr:row>3</xdr:row>
      <xdr:rowOff>161925</xdr:rowOff>
    </xdr:from>
    <xdr:to>
      <xdr:col>15</xdr:col>
      <xdr:colOff>428625</xdr:colOff>
      <xdr:row>18</xdr:row>
      <xdr:rowOff>133350</xdr:rowOff>
    </xdr:to>
    <xdr:pic>
      <xdr:nvPicPr>
        <xdr:cNvPr id="7071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90575"/>
          <a:ext cx="4238625" cy="2562225"/>
        </a:xfrm>
        <a:prstGeom prst="rect">
          <a:avLst/>
        </a:prstGeom>
        <a:noFill/>
        <a:ln w="57150" cmpd="thickThin">
          <a:solidFill>
            <a:srgbClr xmlns:mc="http://schemas.openxmlformats.org/markup-compatibility/2006" xmlns:a14="http://schemas.microsoft.com/office/drawing/2010/main" val="00FF00" mc:Ignorable="a14" a14:legacySpreadsheetColorIndex="11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257174</xdr:colOff>
          <xdr:row>2</xdr:row>
          <xdr:rowOff>28575</xdr:rowOff>
        </xdr:from>
        <xdr:to>
          <xdr:col>8</xdr:col>
          <xdr:colOff>76199</xdr:colOff>
          <xdr:row>13</xdr:row>
          <xdr:rowOff>142875</xdr:rowOff>
        </xdr:to>
        <xdr:sp macro="" textlink="">
          <xdr:nvSpPr>
            <xdr:cNvPr id="70658" name="Button 2" hidden="1">
              <a:extLst>
                <a:ext uri="{63B3BB69-23CF-44E3-9099-C40C66FF867C}">
                  <a14:compatExt spid="_x0000_s706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108000" tIns="154800" rIns="90000" bIns="46800" anchor="t" upright="1"/>
            <a:lstStyle/>
            <a:p>
              <a:pPr algn="l" rtl="0">
                <a:defRPr sz="1000"/>
              </a:pPr>
              <a:r>
                <a: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問題１１</a:t>
              </a:r>
            </a:p>
            <a:p>
              <a:pPr algn="l" rtl="0">
                <a:defRPr sz="1000"/>
              </a:pPr>
              <a:endPara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印刷時にセルが塗りつぶされないよう、白黒印刷を設定してください。</a:t>
              </a:r>
            </a:p>
            <a:p>
              <a:pPr algn="l" rtl="0">
                <a:defRPr sz="1000"/>
              </a:pPr>
              <a:endPara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endPara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1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Hint:</a:t>
              </a:r>
            </a:p>
            <a:p>
              <a:pPr algn="l" rtl="0">
                <a:defRPr sz="1000"/>
              </a:pPr>
              <a:r>
                <a:rPr lang="ja-JP" altLang="en-US" sz="11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”セルが塗りつぶされないように”とは右のように印刷される事。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11</xdr:row>
      <xdr:rowOff>161925</xdr:rowOff>
    </xdr:from>
    <xdr:to>
      <xdr:col>6</xdr:col>
      <xdr:colOff>0</xdr:colOff>
      <xdr:row>23</xdr:row>
      <xdr:rowOff>0</xdr:rowOff>
    </xdr:to>
    <xdr:graphicFrame macro="">
      <xdr:nvGraphicFramePr>
        <xdr:cNvPr id="3181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104775</xdr:colOff>
      <xdr:row>1</xdr:row>
      <xdr:rowOff>76200</xdr:rowOff>
    </xdr:from>
    <xdr:to>
      <xdr:col>11</xdr:col>
      <xdr:colOff>466725</xdr:colOff>
      <xdr:row>9</xdr:row>
      <xdr:rowOff>200025</xdr:rowOff>
    </xdr:to>
    <xdr:grpSp>
      <xdr:nvGrpSpPr>
        <xdr:cNvPr id="31816" name="Group 16"/>
        <xdr:cNvGrpSpPr>
          <a:grpSpLocks/>
        </xdr:cNvGrpSpPr>
      </xdr:nvGrpSpPr>
      <xdr:grpSpPr bwMode="auto">
        <a:xfrm>
          <a:off x="4362450" y="247650"/>
          <a:ext cx="3790950" cy="1943100"/>
          <a:chOff x="458" y="26"/>
          <a:chExt cx="398" cy="204"/>
        </a:xfrm>
      </xdr:grpSpPr>
      <xdr:sp macro="" textlink="">
        <xdr:nvSpPr>
          <xdr:cNvPr id="31753" name="AutoShape 9"/>
          <xdr:cNvSpPr>
            <a:spLocks noChangeArrowheads="1"/>
          </xdr:cNvSpPr>
        </xdr:nvSpPr>
        <xdr:spPr bwMode="auto">
          <a:xfrm>
            <a:off x="458" y="26"/>
            <a:ext cx="398" cy="20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問題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このワークシートに埋め込まれているグラフのみを印刷するようにしなさい。印刷はしなくてよい。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確認は、印刷プレビューで行うこと。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。</a:t>
            </a:r>
          </a:p>
        </xdr:txBody>
      </xdr:sp>
      <xdr:sp macro="[0]!Module21.問題13へ" textlink="">
        <xdr:nvSpPr>
          <xdr:cNvPr id="31754" name="AutoShape 10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750" y="188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</xdr:row>
      <xdr:rowOff>76200</xdr:rowOff>
    </xdr:from>
    <xdr:to>
      <xdr:col>12</xdr:col>
      <xdr:colOff>457200</xdr:colOff>
      <xdr:row>12</xdr:row>
      <xdr:rowOff>114300</xdr:rowOff>
    </xdr:to>
    <xdr:grpSp>
      <xdr:nvGrpSpPr>
        <xdr:cNvPr id="46143" name="Group 12"/>
        <xdr:cNvGrpSpPr>
          <a:grpSpLocks/>
        </xdr:cNvGrpSpPr>
      </xdr:nvGrpSpPr>
      <xdr:grpSpPr bwMode="auto">
        <a:xfrm>
          <a:off x="4943475" y="247650"/>
          <a:ext cx="3790950" cy="1943100"/>
          <a:chOff x="519" y="26"/>
          <a:chExt cx="398" cy="204"/>
        </a:xfrm>
      </xdr:grpSpPr>
      <xdr:sp macro="" textlink="">
        <xdr:nvSpPr>
          <xdr:cNvPr id="46087" name="AutoShape 7"/>
          <xdr:cNvSpPr>
            <a:spLocks noChangeArrowheads="1"/>
          </xdr:cNvSpPr>
        </xdr:nvSpPr>
        <xdr:spPr bwMode="auto">
          <a:xfrm>
            <a:off x="519" y="26"/>
            <a:ext cx="398" cy="20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問題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このワークシートのセル範囲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【A3:G15】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を印刷しなさい。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設定だけでよい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確認は、印刷プレビューで行うこと。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。</a:t>
            </a:r>
          </a:p>
        </xdr:txBody>
      </xdr:sp>
      <xdr:sp macro="[0]!Module21.問題13へ" textlink="">
        <xdr:nvSpPr>
          <xdr:cNvPr id="46088" name="AutoShape 8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11" y="188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 editAs="oneCell">
    <xdr:from>
      <xdr:col>7</xdr:col>
      <xdr:colOff>285750</xdr:colOff>
      <xdr:row>13</xdr:row>
      <xdr:rowOff>76200</xdr:rowOff>
    </xdr:from>
    <xdr:to>
      <xdr:col>13</xdr:col>
      <xdr:colOff>152400</xdr:colOff>
      <xdr:row>41</xdr:row>
      <xdr:rowOff>66675</xdr:rowOff>
    </xdr:to>
    <xdr:pic>
      <xdr:nvPicPr>
        <xdr:cNvPr id="46144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324100"/>
          <a:ext cx="3981450" cy="480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8</xdr:row>
      <xdr:rowOff>114300</xdr:rowOff>
    </xdr:from>
    <xdr:to>
      <xdr:col>6</xdr:col>
      <xdr:colOff>733425</xdr:colOff>
      <xdr:row>18</xdr:row>
      <xdr:rowOff>47625</xdr:rowOff>
    </xdr:to>
    <xdr:grpSp>
      <xdr:nvGrpSpPr>
        <xdr:cNvPr id="55347" name="Group 12"/>
        <xdr:cNvGrpSpPr>
          <a:grpSpLocks/>
        </xdr:cNvGrpSpPr>
      </xdr:nvGrpSpPr>
      <xdr:grpSpPr bwMode="auto">
        <a:xfrm>
          <a:off x="2466975" y="2095500"/>
          <a:ext cx="3771900" cy="1647825"/>
          <a:chOff x="389" y="231"/>
          <a:chExt cx="398" cy="204"/>
        </a:xfrm>
      </xdr:grpSpPr>
      <xdr:sp macro="" textlink="">
        <xdr:nvSpPr>
          <xdr:cNvPr id="55304" name="AutoShape 8"/>
          <xdr:cNvSpPr>
            <a:spLocks noChangeArrowheads="1"/>
          </xdr:cNvSpPr>
        </xdr:nvSpPr>
        <xdr:spPr bwMode="auto">
          <a:xfrm>
            <a:off x="389" y="231"/>
            <a:ext cx="398" cy="20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問題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改ページプレビューを使用して、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列から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列までを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ページとしなさい。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確認は、印刷プレビューで行うこと。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[0]!Module21.問題13へ" textlink="">
        <xdr:nvSpPr>
          <xdr:cNvPr id="55305" name="AutoShape 9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81" y="393"/>
            <a:ext cx="73" cy="33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16</xdr:row>
      <xdr:rowOff>85725</xdr:rowOff>
    </xdr:from>
    <xdr:to>
      <xdr:col>4</xdr:col>
      <xdr:colOff>333375</xdr:colOff>
      <xdr:row>29</xdr:row>
      <xdr:rowOff>104775</xdr:rowOff>
    </xdr:to>
    <xdr:graphicFrame macro="">
      <xdr:nvGraphicFramePr>
        <xdr:cNvPr id="7700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942975</xdr:colOff>
      <xdr:row>8</xdr:row>
      <xdr:rowOff>57150</xdr:rowOff>
    </xdr:from>
    <xdr:to>
      <xdr:col>7</xdr:col>
      <xdr:colOff>1381126</xdr:colOff>
      <xdr:row>10</xdr:row>
      <xdr:rowOff>0</xdr:rowOff>
    </xdr:to>
    <xdr:sp macro="" textlink="">
      <xdr:nvSpPr>
        <xdr:cNvPr id="76802" name="Text Box 2"/>
        <xdr:cNvSpPr txBox="1">
          <a:spLocks noChangeArrowheads="1"/>
        </xdr:cNvSpPr>
      </xdr:nvSpPr>
      <xdr:spPr bwMode="auto">
        <a:xfrm>
          <a:off x="4829175" y="1381125"/>
          <a:ext cx="1685926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値上げが夏商戦を直撃。冬に値は元に戻ったが、売れ行きは元に戻らず。</a:t>
          </a:r>
        </a:p>
      </xdr:txBody>
    </xdr:sp>
    <xdr:clientData/>
  </xdr:twoCellAnchor>
  <xdr:twoCellAnchor>
    <xdr:from>
      <xdr:col>6</xdr:col>
      <xdr:colOff>409575</xdr:colOff>
      <xdr:row>11</xdr:row>
      <xdr:rowOff>9525</xdr:rowOff>
    </xdr:from>
    <xdr:to>
      <xdr:col>7</xdr:col>
      <xdr:colOff>1200150</xdr:colOff>
      <xdr:row>12</xdr:row>
      <xdr:rowOff>104775</xdr:rowOff>
    </xdr:to>
    <xdr:sp macro="" textlink="">
      <xdr:nvSpPr>
        <xdr:cNvPr id="76803" name="Text Box 3"/>
        <xdr:cNvSpPr txBox="1">
          <a:spLocks noChangeArrowheads="1"/>
        </xdr:cNvSpPr>
      </xdr:nvSpPr>
      <xdr:spPr bwMode="auto">
        <a:xfrm>
          <a:off x="4295775" y="1847850"/>
          <a:ext cx="20383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秋口から安値競争が激化、消耗戦に入る。</a:t>
          </a:r>
        </a:p>
      </xdr:txBody>
    </xdr:sp>
    <xdr:clientData/>
  </xdr:twoCellAnchor>
  <xdr:twoCellAnchor>
    <xdr:from>
      <xdr:col>6</xdr:col>
      <xdr:colOff>1085850</xdr:colOff>
      <xdr:row>14</xdr:row>
      <xdr:rowOff>9525</xdr:rowOff>
    </xdr:from>
    <xdr:to>
      <xdr:col>7</xdr:col>
      <xdr:colOff>1381125</xdr:colOff>
      <xdr:row>15</xdr:row>
      <xdr:rowOff>9525</xdr:rowOff>
    </xdr:to>
    <xdr:sp macro="" textlink="">
      <xdr:nvSpPr>
        <xdr:cNvPr id="76804" name="Text Box 4"/>
        <xdr:cNvSpPr txBox="1">
          <a:spLocks noChangeArrowheads="1"/>
        </xdr:cNvSpPr>
      </xdr:nvSpPr>
      <xdr:spPr bwMode="auto">
        <a:xfrm>
          <a:off x="4972050" y="2266950"/>
          <a:ext cx="15430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携帯の販売は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H14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年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11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月に開始。</a:t>
          </a:r>
        </a:p>
      </xdr:txBody>
    </xdr:sp>
    <xdr:clientData/>
  </xdr:twoCellAnchor>
  <xdr:twoCellAnchor>
    <xdr:from>
      <xdr:col>4</xdr:col>
      <xdr:colOff>476250</xdr:colOff>
      <xdr:row>16</xdr:row>
      <xdr:rowOff>19050</xdr:rowOff>
    </xdr:from>
    <xdr:to>
      <xdr:col>7</xdr:col>
      <xdr:colOff>1314450</xdr:colOff>
      <xdr:row>16</xdr:row>
      <xdr:rowOff>161925</xdr:rowOff>
    </xdr:to>
    <xdr:sp macro="" textlink="">
      <xdr:nvSpPr>
        <xdr:cNvPr id="76805" name="Text Box 5"/>
        <xdr:cNvSpPr txBox="1">
          <a:spLocks noChangeArrowheads="1"/>
        </xdr:cNvSpPr>
      </xdr:nvSpPr>
      <xdr:spPr bwMode="auto">
        <a:xfrm>
          <a:off x="3295650" y="2619375"/>
          <a:ext cx="31527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九州地区が地盤のワード電器とは競合が少なく、メリットが大きい。</a:t>
          </a:r>
        </a:p>
      </xdr:txBody>
    </xdr:sp>
    <xdr:clientData/>
  </xdr:twoCellAnchor>
  <xdr:twoCellAnchor>
    <xdr:from>
      <xdr:col>2</xdr:col>
      <xdr:colOff>76200</xdr:colOff>
      <xdr:row>12</xdr:row>
      <xdr:rowOff>9525</xdr:rowOff>
    </xdr:from>
    <xdr:to>
      <xdr:col>5</xdr:col>
      <xdr:colOff>95250</xdr:colOff>
      <xdr:row>12</xdr:row>
      <xdr:rowOff>152400</xdr:rowOff>
    </xdr:to>
    <xdr:sp macro="" textlink="">
      <xdr:nvSpPr>
        <xdr:cNvPr id="76806" name="Text Box 6"/>
        <xdr:cNvSpPr txBox="1">
          <a:spLocks noChangeArrowheads="1"/>
        </xdr:cNvSpPr>
      </xdr:nvSpPr>
      <xdr:spPr bwMode="auto">
        <a:xfrm>
          <a:off x="1238250" y="1924050"/>
          <a:ext cx="2362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H16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年より、決算期を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月～翌</a:t>
          </a:r>
          <a:r>
            <a:rPr lang="en-US" altLang="ja-JP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3</a:t>
          </a: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月に変更予定。</a:t>
          </a:r>
        </a:p>
      </xdr:txBody>
    </xdr:sp>
    <xdr:clientData/>
  </xdr:twoCellAnchor>
  <xdr:twoCellAnchor editAs="oneCell">
    <xdr:from>
      <xdr:col>8</xdr:col>
      <xdr:colOff>104775</xdr:colOff>
      <xdr:row>19</xdr:row>
      <xdr:rowOff>104775</xdr:rowOff>
    </xdr:from>
    <xdr:to>
      <xdr:col>19</xdr:col>
      <xdr:colOff>142875</xdr:colOff>
      <xdr:row>47</xdr:row>
      <xdr:rowOff>0</xdr:rowOff>
    </xdr:to>
    <xdr:pic>
      <xdr:nvPicPr>
        <xdr:cNvPr id="77014" name="Picture 8" descr="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3219450"/>
          <a:ext cx="7058025" cy="469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9</xdr:col>
      <xdr:colOff>657225</xdr:colOff>
      <xdr:row>2</xdr:row>
      <xdr:rowOff>9525</xdr:rowOff>
    </xdr:from>
    <xdr:to>
      <xdr:col>13</xdr:col>
      <xdr:colOff>638175</xdr:colOff>
      <xdr:row>19</xdr:row>
      <xdr:rowOff>0</xdr:rowOff>
    </xdr:to>
    <xdr:grpSp>
      <xdr:nvGrpSpPr>
        <xdr:cNvPr id="77015" name="Group 19"/>
        <xdr:cNvGrpSpPr>
          <a:grpSpLocks/>
        </xdr:cNvGrpSpPr>
      </xdr:nvGrpSpPr>
      <xdr:grpSpPr bwMode="auto">
        <a:xfrm>
          <a:off x="7362825" y="400050"/>
          <a:ext cx="2724150" cy="2714625"/>
          <a:chOff x="773" y="42"/>
          <a:chExt cx="286" cy="285"/>
        </a:xfrm>
      </xdr:grpSpPr>
      <xdr:sp macro="" textlink="">
        <xdr:nvSpPr>
          <xdr:cNvPr id="76807" name="Text Box 7"/>
          <xdr:cNvSpPr txBox="1">
            <a:spLocks noChangeArrowheads="1"/>
          </xdr:cNvSpPr>
        </xdr:nvSpPr>
        <xdr:spPr bwMode="auto">
          <a:xfrm>
            <a:off x="773" y="42"/>
            <a:ext cx="286" cy="285"/>
          </a:xfrm>
          <a:prstGeom prst="rect">
            <a:avLst/>
          </a:prstGeom>
          <a:solidFill>
            <a:srgbClr val="DDFFDD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72000" tIns="82800" rIns="90000" bIns="4680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問題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赤字は補足を記入したテキストボックスです。赤字の文字は印刷したくありません。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テキストボックスを印刷の対象から除外するように設定しなさい。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確認は、印刷プレビューで行いなさい。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下図のように印刷されれば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OK.</a:t>
            </a:r>
          </a:p>
        </xdr:txBody>
      </xdr:sp>
      <xdr:sp macro="" textlink="">
        <xdr:nvSpPr>
          <xdr:cNvPr id="76809" name="AutoShape 9">
            <a:hlinkClick xmlns:r="http://schemas.openxmlformats.org/officeDocument/2006/relationships" r:id="rId3"/>
          </xdr:cNvPr>
          <xdr:cNvSpPr>
            <a:spLocks noChangeArrowheads="1"/>
          </xdr:cNvSpPr>
        </xdr:nvSpPr>
        <xdr:spPr bwMode="auto">
          <a:xfrm>
            <a:off x="863" y="277"/>
            <a:ext cx="77" cy="33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 fPrintsWithSheet="0"/>
  </xdr:twoCellAnchor>
  <xdr:twoCellAnchor>
    <xdr:from>
      <xdr:col>2</xdr:col>
      <xdr:colOff>28575</xdr:colOff>
      <xdr:row>82</xdr:row>
      <xdr:rowOff>28575</xdr:rowOff>
    </xdr:from>
    <xdr:to>
      <xdr:col>7</xdr:col>
      <xdr:colOff>19050</xdr:colOff>
      <xdr:row>103</xdr:row>
      <xdr:rowOff>0</xdr:rowOff>
    </xdr:to>
    <xdr:grpSp>
      <xdr:nvGrpSpPr>
        <xdr:cNvPr id="77016" name="Group 16"/>
        <xdr:cNvGrpSpPr>
          <a:grpSpLocks/>
        </xdr:cNvGrpSpPr>
      </xdr:nvGrpSpPr>
      <xdr:grpSpPr bwMode="auto">
        <a:xfrm>
          <a:off x="1190625" y="13944600"/>
          <a:ext cx="3962400" cy="3571875"/>
          <a:chOff x="125" y="1464"/>
          <a:chExt cx="416" cy="375"/>
        </a:xfrm>
      </xdr:grpSpPr>
      <xdr:pic>
        <xdr:nvPicPr>
          <xdr:cNvPr id="77018" name="Picture 11" descr="2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5" y="1464"/>
            <a:ext cx="416" cy="3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7019" name="AutoShape 15"/>
          <xdr:cNvSpPr>
            <a:spLocks noChangeArrowheads="1"/>
          </xdr:cNvSpPr>
        </xdr:nvSpPr>
        <xdr:spPr bwMode="auto">
          <a:xfrm>
            <a:off x="133" y="1618"/>
            <a:ext cx="188" cy="31"/>
          </a:xfrm>
          <a:prstGeom prst="roundRect">
            <a:avLst>
              <a:gd name="adj" fmla="val 16667"/>
            </a:avLst>
          </a:prstGeom>
          <a:noFill/>
          <a:ln w="19050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4</xdr:col>
      <xdr:colOff>28575</xdr:colOff>
      <xdr:row>78</xdr:row>
      <xdr:rowOff>66675</xdr:rowOff>
    </xdr:from>
    <xdr:to>
      <xdr:col>5</xdr:col>
      <xdr:colOff>180975</xdr:colOff>
      <xdr:row>80</xdr:row>
      <xdr:rowOff>161925</xdr:rowOff>
    </xdr:to>
    <xdr:sp macro="" textlink="">
      <xdr:nvSpPr>
        <xdr:cNvPr id="77017" name="AutoShape 18"/>
        <xdr:cNvSpPr>
          <a:spLocks noChangeArrowheads="1"/>
        </xdr:cNvSpPr>
      </xdr:nvSpPr>
      <xdr:spPr bwMode="auto">
        <a:xfrm>
          <a:off x="2847975" y="13296900"/>
          <a:ext cx="838200" cy="438150"/>
        </a:xfrm>
        <a:prstGeom prst="down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00FF00" mc:Ignorable="a14" a14:legacySpreadsheetColorIndex="11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0.0262</cdr:x>
      <cdr:y>0.11807</cdr:y>
    </cdr:from>
    <cdr:to>
      <cdr:x>0.27822</cdr:x>
      <cdr:y>0.18153</cdr:y>
    </cdr:to>
    <cdr:sp macro="" textlink="">
      <cdr:nvSpPr>
        <cdr:cNvPr id="778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96" y="269720"/>
          <a:ext cx="736935" cy="143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altLang="ja-JP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億円）</a:t>
          </a:r>
        </a:p>
      </cdr:txBody>
    </cdr:sp>
  </cdr:relSizeAnchor>
  <cdr:relSizeAnchor xmlns:cdr="http://schemas.openxmlformats.org/drawingml/2006/chartDrawing">
    <cdr:from>
      <cdr:x>0.82433</cdr:x>
      <cdr:y>0.11807</cdr:y>
    </cdr:from>
    <cdr:to>
      <cdr:x>0.97307</cdr:x>
      <cdr:y>0.18153</cdr:y>
    </cdr:to>
    <cdr:sp macro="" textlink="">
      <cdr:nvSpPr>
        <cdr:cNvPr id="778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3660" y="269720"/>
          <a:ext cx="434947" cy="1432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（億円）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6</xdr:row>
      <xdr:rowOff>152400</xdr:rowOff>
    </xdr:from>
    <xdr:to>
      <xdr:col>24</xdr:col>
      <xdr:colOff>552450</xdr:colOff>
      <xdr:row>29</xdr:row>
      <xdr:rowOff>266700</xdr:rowOff>
    </xdr:to>
    <xdr:grpSp>
      <xdr:nvGrpSpPr>
        <xdr:cNvPr id="64795" name="Group 24"/>
        <xdr:cNvGrpSpPr>
          <a:grpSpLocks/>
        </xdr:cNvGrpSpPr>
      </xdr:nvGrpSpPr>
      <xdr:grpSpPr bwMode="auto">
        <a:xfrm>
          <a:off x="7077075" y="1809750"/>
          <a:ext cx="10229850" cy="6467475"/>
          <a:chOff x="743" y="190"/>
          <a:chExt cx="1074" cy="679"/>
        </a:xfrm>
      </xdr:grpSpPr>
      <xdr:pic>
        <xdr:nvPicPr>
          <xdr:cNvPr id="64798" name="Picture 23" descr="シート２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6" y="228"/>
            <a:ext cx="460" cy="6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4799" name="Picture 22" descr="シート１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4" y="193"/>
            <a:ext cx="454" cy="6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4800" name="Line 4"/>
          <xdr:cNvSpPr>
            <a:spLocks noChangeShapeType="1"/>
          </xdr:cNvSpPr>
        </xdr:nvSpPr>
        <xdr:spPr bwMode="auto">
          <a:xfrm flipH="1">
            <a:off x="1195" y="225"/>
            <a:ext cx="506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1" name="Line 5"/>
          <xdr:cNvSpPr>
            <a:spLocks noChangeShapeType="1"/>
          </xdr:cNvSpPr>
        </xdr:nvSpPr>
        <xdr:spPr bwMode="auto">
          <a:xfrm>
            <a:off x="1529" y="225"/>
            <a:ext cx="0" cy="33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2" name="Line 6"/>
          <xdr:cNvSpPr>
            <a:spLocks noChangeShapeType="1"/>
          </xdr:cNvSpPr>
        </xdr:nvSpPr>
        <xdr:spPr bwMode="auto">
          <a:xfrm flipH="1">
            <a:off x="1454" y="258"/>
            <a:ext cx="75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3" name="Line 8"/>
          <xdr:cNvSpPr>
            <a:spLocks noChangeShapeType="1"/>
          </xdr:cNvSpPr>
        </xdr:nvSpPr>
        <xdr:spPr bwMode="auto">
          <a:xfrm>
            <a:off x="865" y="211"/>
            <a:ext cx="471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4" name="Line 9"/>
          <xdr:cNvSpPr>
            <a:spLocks noChangeShapeType="1"/>
          </xdr:cNvSpPr>
        </xdr:nvSpPr>
        <xdr:spPr bwMode="auto">
          <a:xfrm>
            <a:off x="1336" y="212"/>
            <a:ext cx="0" cy="39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5" name="Line 10"/>
          <xdr:cNvSpPr>
            <a:spLocks noChangeShapeType="1"/>
          </xdr:cNvSpPr>
        </xdr:nvSpPr>
        <xdr:spPr bwMode="auto">
          <a:xfrm>
            <a:off x="923" y="212"/>
            <a:ext cx="0" cy="43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6" name="Line 11"/>
          <xdr:cNvSpPr>
            <a:spLocks noChangeShapeType="1"/>
          </xdr:cNvSpPr>
        </xdr:nvSpPr>
        <xdr:spPr bwMode="auto">
          <a:xfrm>
            <a:off x="863" y="811"/>
            <a:ext cx="65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807" name="Line 12"/>
          <xdr:cNvSpPr>
            <a:spLocks noChangeShapeType="1"/>
          </xdr:cNvSpPr>
        </xdr:nvSpPr>
        <xdr:spPr bwMode="auto">
          <a:xfrm flipH="1">
            <a:off x="1333" y="810"/>
            <a:ext cx="342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525" name="Text Box 13"/>
          <xdr:cNvSpPr txBox="1">
            <a:spLocks noChangeArrowheads="1"/>
          </xdr:cNvSpPr>
        </xdr:nvSpPr>
        <xdr:spPr bwMode="auto">
          <a:xfrm>
            <a:off x="752" y="197"/>
            <a:ext cx="112" cy="4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左右中央に印刷される。</a:t>
            </a:r>
          </a:p>
        </xdr:txBody>
      </xdr:sp>
      <xdr:sp macro="" textlink="">
        <xdr:nvSpPr>
          <xdr:cNvPr id="64526" name="Text Box 14"/>
          <xdr:cNvSpPr txBox="1">
            <a:spLocks noChangeArrowheads="1"/>
          </xdr:cNvSpPr>
        </xdr:nvSpPr>
        <xdr:spPr bwMode="auto">
          <a:xfrm>
            <a:off x="743" y="772"/>
            <a:ext cx="123" cy="7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印刷時の日時が「日付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/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時刻」の形で印刷される。</a:t>
            </a:r>
          </a:p>
        </xdr:txBody>
      </xdr:sp>
      <xdr:sp macro="" textlink="">
        <xdr:nvSpPr>
          <xdr:cNvPr id="64527" name="Text Box 15"/>
          <xdr:cNvSpPr txBox="1">
            <a:spLocks noChangeArrowheads="1"/>
          </xdr:cNvSpPr>
        </xdr:nvSpPr>
        <xdr:spPr bwMode="auto">
          <a:xfrm>
            <a:off x="1669" y="786"/>
            <a:ext cx="143" cy="7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ページ番号が「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Page‐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ページ番号」の形で、かつ斜体印刷される</a:t>
            </a:r>
          </a:p>
        </xdr:txBody>
      </xdr:sp>
      <xdr:sp macro="" textlink="">
        <xdr:nvSpPr>
          <xdr:cNvPr id="64528" name="Text Box 16"/>
          <xdr:cNvSpPr txBox="1">
            <a:spLocks noChangeArrowheads="1"/>
          </xdr:cNvSpPr>
        </xdr:nvSpPr>
        <xdr:spPr bwMode="auto">
          <a:xfrm>
            <a:off x="1691" y="190"/>
            <a:ext cx="126" cy="4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各ページにシート名が印刷される。</a:t>
            </a:r>
          </a:p>
        </xdr:txBody>
      </xdr:sp>
      <xdr:sp macro="" textlink="">
        <xdr:nvSpPr>
          <xdr:cNvPr id="64812" name="Line 17"/>
          <xdr:cNvSpPr>
            <a:spLocks noChangeShapeType="1"/>
          </xdr:cNvSpPr>
        </xdr:nvSpPr>
        <xdr:spPr bwMode="auto">
          <a:xfrm flipH="1">
            <a:off x="1595" y="286"/>
            <a:ext cx="90" cy="0"/>
          </a:xfrm>
          <a:prstGeom prst="line">
            <a:avLst/>
          </a:prstGeom>
          <a:noFill/>
          <a:ln w="28575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530" name="Text Box 18"/>
          <xdr:cNvSpPr txBox="1">
            <a:spLocks noChangeArrowheads="1"/>
          </xdr:cNvSpPr>
        </xdr:nvSpPr>
        <xdr:spPr bwMode="auto">
          <a:xfrm>
            <a:off x="1688" y="266"/>
            <a:ext cx="121" cy="5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２ページ目以降にも、項目名が印刷される。</a:t>
            </a:r>
          </a:p>
        </xdr:txBody>
      </xdr:sp>
    </xdr:grpSp>
    <xdr:clientData fPrintsWithSheet="0"/>
  </xdr:twoCellAnchor>
  <xdr:twoCellAnchor editAs="absolute">
    <xdr:from>
      <xdr:col>9</xdr:col>
      <xdr:colOff>276225</xdr:colOff>
      <xdr:row>0</xdr:row>
      <xdr:rowOff>28575</xdr:rowOff>
    </xdr:from>
    <xdr:to>
      <xdr:col>13</xdr:col>
      <xdr:colOff>47625</xdr:colOff>
      <xdr:row>5</xdr:row>
      <xdr:rowOff>200025</xdr:rowOff>
    </xdr:to>
    <xdr:grpSp>
      <xdr:nvGrpSpPr>
        <xdr:cNvPr id="64796" name="グループ化 1"/>
        <xdr:cNvGrpSpPr>
          <a:grpSpLocks/>
        </xdr:cNvGrpSpPr>
      </xdr:nvGrpSpPr>
      <xdr:grpSpPr bwMode="auto">
        <a:xfrm>
          <a:off x="6743700" y="28575"/>
          <a:ext cx="2514600" cy="1552575"/>
          <a:chOff x="6743700" y="28575"/>
          <a:chExt cx="2514600" cy="155257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4532" name="Button 20" hidden="1">
                <a:extLst>
                  <a:ext uri="{63B3BB69-23CF-44E3-9099-C40C66FF867C}">
                    <a14:compatExt spid="_x0000_s64532"/>
                  </a:ext>
                </a:extLst>
              </xdr:cNvPr>
              <xdr:cNvSpPr/>
            </xdr:nvSpPr>
            <xdr:spPr bwMode="auto">
              <a:xfrm>
                <a:off x="6743700" y="28575"/>
                <a:ext cx="2514600" cy="1552575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36576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問題６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下の見本のように印刷するための、適切な設定を施してください。</a:t>
                </a: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xdr:txBody>
          </xdr:sp>
        </mc:Choice>
        <mc:Fallback/>
      </mc:AlternateContent>
      <xdr:sp macro="[0]!Module50.問題37へ" textlink="">
        <xdr:nvSpPr>
          <xdr:cNvPr id="64537" name="AutoShape 25">
            <a:hlinkClick xmlns:r="http://schemas.openxmlformats.org/officeDocument/2006/relationships" r:id="rId3"/>
          </xdr:cNvPr>
          <xdr:cNvSpPr>
            <a:spLocks noChangeArrowheads="1"/>
          </xdr:cNvSpPr>
        </xdr:nvSpPr>
        <xdr:spPr bwMode="auto">
          <a:xfrm>
            <a:off x="8143875" y="1057275"/>
            <a:ext cx="723900" cy="28575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1</xdr:row>
      <xdr:rowOff>133350</xdr:rowOff>
    </xdr:from>
    <xdr:to>
      <xdr:col>10</xdr:col>
      <xdr:colOff>514350</xdr:colOff>
      <xdr:row>3</xdr:row>
      <xdr:rowOff>95250</xdr:rowOff>
    </xdr:to>
    <xdr:sp macro="" textlink="">
      <xdr:nvSpPr>
        <xdr:cNvPr id="65537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829425" y="409575"/>
          <a:ext cx="981075" cy="51435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戻る</a:t>
          </a:r>
        </a:p>
      </xdr:txBody>
    </xdr:sp>
    <xdr:clientData/>
  </xdr:twoCellAnchor>
  <xdr:twoCellAnchor>
    <xdr:from>
      <xdr:col>9</xdr:col>
      <xdr:colOff>190500</xdr:colOff>
      <xdr:row>2</xdr:row>
      <xdr:rowOff>200025</xdr:rowOff>
    </xdr:from>
    <xdr:to>
      <xdr:col>27</xdr:col>
      <xdr:colOff>180975</xdr:colOff>
      <xdr:row>33</xdr:row>
      <xdr:rowOff>209550</xdr:rowOff>
    </xdr:to>
    <xdr:grpSp>
      <xdr:nvGrpSpPr>
        <xdr:cNvPr id="65865" name="Group 27"/>
        <xdr:cNvGrpSpPr>
          <a:grpSpLocks/>
        </xdr:cNvGrpSpPr>
      </xdr:nvGrpSpPr>
      <xdr:grpSpPr bwMode="auto">
        <a:xfrm>
          <a:off x="6267450" y="752475"/>
          <a:ext cx="11306175" cy="8572500"/>
          <a:chOff x="714" y="79"/>
          <a:chExt cx="1295" cy="900"/>
        </a:xfrm>
      </xdr:grpSpPr>
      <xdr:grpSp>
        <xdr:nvGrpSpPr>
          <xdr:cNvPr id="65866" name="Group 2"/>
          <xdr:cNvGrpSpPr>
            <a:grpSpLocks/>
          </xdr:cNvGrpSpPr>
        </xdr:nvGrpSpPr>
        <xdr:grpSpPr bwMode="auto">
          <a:xfrm>
            <a:off x="784" y="300"/>
            <a:ext cx="1074" cy="679"/>
            <a:chOff x="743" y="190"/>
            <a:chExt cx="1074" cy="679"/>
          </a:xfrm>
        </xdr:grpSpPr>
        <xdr:pic>
          <xdr:nvPicPr>
            <xdr:cNvPr id="65873" name="Picture 3" descr="シート２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66" y="228"/>
              <a:ext cx="460" cy="64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65874" name="Picture 4" descr="シート１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04" y="193"/>
              <a:ext cx="454" cy="63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5875" name="Line 5"/>
            <xdr:cNvSpPr>
              <a:spLocks noChangeShapeType="1"/>
            </xdr:cNvSpPr>
          </xdr:nvSpPr>
          <xdr:spPr bwMode="auto">
            <a:xfrm flipH="1">
              <a:off x="1195" y="225"/>
              <a:ext cx="506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76" name="Line 6"/>
            <xdr:cNvSpPr>
              <a:spLocks noChangeShapeType="1"/>
            </xdr:cNvSpPr>
          </xdr:nvSpPr>
          <xdr:spPr bwMode="auto">
            <a:xfrm>
              <a:off x="1529" y="225"/>
              <a:ext cx="0" cy="33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77" name="Line 7"/>
            <xdr:cNvSpPr>
              <a:spLocks noChangeShapeType="1"/>
            </xdr:cNvSpPr>
          </xdr:nvSpPr>
          <xdr:spPr bwMode="auto">
            <a:xfrm flipH="1">
              <a:off x="1454" y="258"/>
              <a:ext cx="75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78" name="Line 8"/>
            <xdr:cNvSpPr>
              <a:spLocks noChangeShapeType="1"/>
            </xdr:cNvSpPr>
          </xdr:nvSpPr>
          <xdr:spPr bwMode="auto">
            <a:xfrm>
              <a:off x="865" y="211"/>
              <a:ext cx="471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79" name="Line 9"/>
            <xdr:cNvSpPr>
              <a:spLocks noChangeShapeType="1"/>
            </xdr:cNvSpPr>
          </xdr:nvSpPr>
          <xdr:spPr bwMode="auto">
            <a:xfrm>
              <a:off x="1336" y="212"/>
              <a:ext cx="0" cy="39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80" name="Line 10"/>
            <xdr:cNvSpPr>
              <a:spLocks noChangeShapeType="1"/>
            </xdr:cNvSpPr>
          </xdr:nvSpPr>
          <xdr:spPr bwMode="auto">
            <a:xfrm>
              <a:off x="923" y="212"/>
              <a:ext cx="0" cy="43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81" name="Line 11"/>
            <xdr:cNvSpPr>
              <a:spLocks noChangeShapeType="1"/>
            </xdr:cNvSpPr>
          </xdr:nvSpPr>
          <xdr:spPr bwMode="auto">
            <a:xfrm>
              <a:off x="863" y="811"/>
              <a:ext cx="65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82" name="Line 12"/>
            <xdr:cNvSpPr>
              <a:spLocks noChangeShapeType="1"/>
            </xdr:cNvSpPr>
          </xdr:nvSpPr>
          <xdr:spPr bwMode="auto">
            <a:xfrm flipH="1">
              <a:off x="1333" y="810"/>
              <a:ext cx="342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49" name="Text Box 13"/>
            <xdr:cNvSpPr txBox="1">
              <a:spLocks noChangeArrowheads="1"/>
            </xdr:cNvSpPr>
          </xdr:nvSpPr>
          <xdr:spPr bwMode="auto">
            <a:xfrm>
              <a:off x="752" y="197"/>
              <a:ext cx="112" cy="44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左右中央に印刷される。</a:t>
              </a:r>
            </a:p>
          </xdr:txBody>
        </xdr:sp>
        <xdr:sp macro="" textlink="">
          <xdr:nvSpPr>
            <xdr:cNvPr id="65550" name="Text Box 14"/>
            <xdr:cNvSpPr txBox="1">
              <a:spLocks noChangeArrowheads="1"/>
            </xdr:cNvSpPr>
          </xdr:nvSpPr>
          <xdr:spPr bwMode="auto">
            <a:xfrm>
              <a:off x="743" y="772"/>
              <a:ext cx="123" cy="7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印刷時の日時が「日付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/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時刻」の形で印刷される。</a:t>
              </a:r>
            </a:p>
          </xdr:txBody>
        </xdr:sp>
        <xdr:sp macro="" textlink="">
          <xdr:nvSpPr>
            <xdr:cNvPr id="65551" name="Text Box 15"/>
            <xdr:cNvSpPr txBox="1">
              <a:spLocks noChangeArrowheads="1"/>
            </xdr:cNvSpPr>
          </xdr:nvSpPr>
          <xdr:spPr bwMode="auto">
            <a:xfrm>
              <a:off x="1669" y="786"/>
              <a:ext cx="143" cy="71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ページ番号が「</a:t>
              </a:r>
              <a:r>
                <a:rPr lang="en-US" altLang="ja-JP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Page‐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ページ番号」の形で、かつ斜体印刷される</a:t>
              </a:r>
            </a:p>
          </xdr:txBody>
        </xdr:sp>
        <xdr:sp macro="" textlink="">
          <xdr:nvSpPr>
            <xdr:cNvPr id="65552" name="Text Box 16"/>
            <xdr:cNvSpPr txBox="1">
              <a:spLocks noChangeArrowheads="1"/>
            </xdr:cNvSpPr>
          </xdr:nvSpPr>
          <xdr:spPr bwMode="auto">
            <a:xfrm>
              <a:off x="1691" y="190"/>
              <a:ext cx="126" cy="47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各ページにシート名が印刷される。</a:t>
              </a:r>
            </a:p>
          </xdr:txBody>
        </xdr:sp>
        <xdr:sp macro="" textlink="">
          <xdr:nvSpPr>
            <xdr:cNvPr id="65887" name="Line 17"/>
            <xdr:cNvSpPr>
              <a:spLocks noChangeShapeType="1"/>
            </xdr:cNvSpPr>
          </xdr:nvSpPr>
          <xdr:spPr bwMode="auto">
            <a:xfrm flipH="1">
              <a:off x="1595" y="286"/>
              <a:ext cx="90" cy="0"/>
            </a:xfrm>
            <a:prstGeom prst="line">
              <a:avLst/>
            </a:prstGeom>
            <a:noFill/>
            <a:ln w="28575">
              <a:solidFill>
                <a:srgbClr xmlns:mc="http://schemas.openxmlformats.org/markup-compatibility/2006" xmlns:a14="http://schemas.microsoft.com/office/drawing/2010/main" val="FF0000" mc:Ignorable="a14" a14:legacySpreadsheetColorIndex="10"/>
              </a:solidFill>
              <a:round/>
              <a:headEnd/>
              <a:tailEnd type="triangle" w="med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54" name="Text Box 18"/>
            <xdr:cNvSpPr txBox="1">
              <a:spLocks noChangeArrowheads="1"/>
            </xdr:cNvSpPr>
          </xdr:nvSpPr>
          <xdr:spPr bwMode="auto">
            <a:xfrm>
              <a:off x="1688" y="266"/>
              <a:ext cx="121" cy="53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lnSpc>
                  <a:spcPts val="1300"/>
                </a:lnSpc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２ページ目以降にも、項目名が印刷される。</a:t>
              </a:r>
            </a:p>
          </xdr:txBody>
        </xdr:sp>
      </xdr:grpSp>
      <xdr:sp macro="" textlink="">
        <xdr:nvSpPr>
          <xdr:cNvPr id="65555" name="AutoShape 19"/>
          <xdr:cNvSpPr>
            <a:spLocks noChangeArrowheads="1"/>
          </xdr:cNvSpPr>
        </xdr:nvSpPr>
        <xdr:spPr bwMode="auto">
          <a:xfrm>
            <a:off x="1063" y="79"/>
            <a:ext cx="427" cy="104"/>
          </a:xfrm>
          <a:prstGeom prst="wedgeRoundRectCallout">
            <a:avLst>
              <a:gd name="adj1" fmla="val -29861"/>
              <a:gd name="adj2" fmla="val 129806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FFCC99" mc:Ignorable="a14" a14:legacySpreadsheetColorIndex="47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以下全て「ページ設定」ダイアログボックスで設定します。</a:t>
            </a:r>
          </a:p>
          <a:p>
            <a:pPr algn="l" rtl="0">
              <a:defRPr sz="1000"/>
            </a:pPr>
            <a:r>
              <a:rPr lang="ja-JP" altLang="en-US" sz="12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「ファイル」メニューの「ページ設定」をクリックすると表示されます。</a:t>
            </a:r>
          </a:p>
        </xdr:txBody>
      </xdr:sp>
      <xdr:sp macro="" textlink="">
        <xdr:nvSpPr>
          <xdr:cNvPr id="65556" name="AutoShape 20"/>
          <xdr:cNvSpPr>
            <a:spLocks noChangeArrowheads="1"/>
          </xdr:cNvSpPr>
        </xdr:nvSpPr>
        <xdr:spPr bwMode="auto">
          <a:xfrm>
            <a:off x="805" y="205"/>
            <a:ext cx="246" cy="77"/>
          </a:xfrm>
          <a:prstGeom prst="wedgeRoundRectCallout">
            <a:avLst>
              <a:gd name="adj1" fmla="val -16667"/>
              <a:gd name="adj2" fmla="val 85065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「余白」タブで下部の「ページ中央」の「水平」にチェックする。</a:t>
            </a:r>
          </a:p>
        </xdr:txBody>
      </xdr:sp>
      <xdr:sp macro="" textlink="">
        <xdr:nvSpPr>
          <xdr:cNvPr id="65557" name="AutoShape 21"/>
          <xdr:cNvSpPr>
            <a:spLocks noChangeArrowheads="1"/>
          </xdr:cNvSpPr>
        </xdr:nvSpPr>
        <xdr:spPr bwMode="auto">
          <a:xfrm>
            <a:off x="1731" y="162"/>
            <a:ext cx="246" cy="113"/>
          </a:xfrm>
          <a:prstGeom prst="wedgeRoundRectCallout">
            <a:avLst>
              <a:gd name="adj1" fmla="val -35773"/>
              <a:gd name="adj2" fmla="val 71241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「ヘッダー／フッター」の編集タブで、「ヘッダーの編集」をクリック。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「中央部」にカーソルを置き、シート名のアイコン（一番右）をクリックする。</a:t>
            </a:r>
          </a:p>
        </xdr:txBody>
      </xdr:sp>
      <xdr:sp macro="" textlink="">
        <xdr:nvSpPr>
          <xdr:cNvPr id="65558" name="AutoShape 22"/>
          <xdr:cNvSpPr>
            <a:spLocks noChangeArrowheads="1"/>
          </xdr:cNvSpPr>
        </xdr:nvSpPr>
        <xdr:spPr bwMode="auto">
          <a:xfrm>
            <a:off x="1744" y="517"/>
            <a:ext cx="246" cy="113"/>
          </a:xfrm>
          <a:prstGeom prst="wedgeRoundRectCallout">
            <a:avLst>
              <a:gd name="adj1" fmla="val -38213"/>
              <a:gd name="adj2" fmla="val -116370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「シート」タブをクリックする。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「行のタイトル」にカーソルを置き、ボックスを折りたたんで、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行目を選択して「ＯＫ」をクリック。</a:t>
            </a: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65559" name="AutoShape 23"/>
          <xdr:cNvSpPr>
            <a:spLocks noChangeArrowheads="1"/>
          </xdr:cNvSpPr>
        </xdr:nvSpPr>
        <xdr:spPr bwMode="auto">
          <a:xfrm>
            <a:off x="1722" y="738"/>
            <a:ext cx="287" cy="143"/>
          </a:xfrm>
          <a:prstGeom prst="wedgeRoundRectCallout">
            <a:avLst>
              <a:gd name="adj1" fmla="val -44079"/>
              <a:gd name="adj2" fmla="val 56292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「ヘッダー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/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フッター」の「フッターの編集」をクリック。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右側に”Ｐａｇｅ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-”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と入力し、ページ番号のアイコン（左例から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2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番目）をクリックする。全ての文字を選択して、書式（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番左のアイコンをクリック）を斜体にする。</a:t>
            </a: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65560" name="AutoShape 24"/>
          <xdr:cNvSpPr>
            <a:spLocks noChangeArrowheads="1"/>
          </xdr:cNvSpPr>
        </xdr:nvSpPr>
        <xdr:spPr bwMode="auto">
          <a:xfrm>
            <a:off x="714" y="626"/>
            <a:ext cx="287" cy="143"/>
          </a:xfrm>
          <a:prstGeom prst="wedgeRoundRectCallout">
            <a:avLst>
              <a:gd name="adj1" fmla="val -19685"/>
              <a:gd name="adj2" fmla="val 123426"/>
              <a:gd name="adj3" fmla="val 16667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「ヘッダー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/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フッター」の「フッターの編集」をクリック。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左側にカーソルを置き、日付（左から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番目のアイコン）をクリック、”／”を入力、時刻（左から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5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番目）をクリックする。</a:t>
            </a: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endParaRP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0</xdr:row>
      <xdr:rowOff>200025</xdr:rowOff>
    </xdr:from>
    <xdr:to>
      <xdr:col>11</xdr:col>
      <xdr:colOff>504825</xdr:colOff>
      <xdr:row>10</xdr:row>
      <xdr:rowOff>133350</xdr:rowOff>
    </xdr:to>
    <xdr:grpSp>
      <xdr:nvGrpSpPr>
        <xdr:cNvPr id="66605" name="Group 8"/>
        <xdr:cNvGrpSpPr>
          <a:grpSpLocks/>
        </xdr:cNvGrpSpPr>
      </xdr:nvGrpSpPr>
      <xdr:grpSpPr bwMode="auto">
        <a:xfrm>
          <a:off x="6486525" y="200025"/>
          <a:ext cx="2514600" cy="1819275"/>
          <a:chOff x="691" y="27"/>
          <a:chExt cx="264" cy="1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66562" name="Button 2" hidden="1">
                <a:extLst>
                  <a:ext uri="{63B3BB69-23CF-44E3-9099-C40C66FF867C}">
                    <a14:compatExt spid="_x0000_s66562"/>
                  </a:ext>
                </a:extLst>
              </xdr:cNvPr>
              <xdr:cNvSpPr/>
            </xdr:nvSpPr>
            <xdr:spPr bwMode="auto">
              <a:xfrm>
                <a:off x="691" y="27"/>
                <a:ext cx="264" cy="191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36576" tIns="18288" rIns="0" bIns="0" anchor="t" upright="1"/>
              <a:lstStyle/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問題７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右のように表内の枠線を印刷するように設定してください。</a:t>
                </a: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（罫線を引く方法ではない！）</a:t>
                </a:r>
              </a:p>
              <a:p>
                <a:pPr algn="l" rtl="0">
                  <a:defRPr sz="1000"/>
                </a:pPr>
                <a:endPara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r>
                  <a:rPr lang="ja-JP" altLang="en-US" sz="1200" b="1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設定後、印刷プレビューで確認。</a:t>
                </a: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 algn="l" rtl="0">
                  <a:defRPr sz="1000"/>
                </a:pPr>
                <a:endParaRPr lang="ja-JP" altLang="en-US" sz="11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xdr:txBody>
          </xdr:sp>
        </mc:Choice>
        <mc:Fallback/>
      </mc:AlternateContent>
      <xdr:sp macro="[0]!Module50.問題37へ" textlink="">
        <xdr:nvSpPr>
          <xdr:cNvPr id="66563" name="AutoShape 3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52" y="172"/>
            <a:ext cx="76" cy="30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36576" tIns="18288" rIns="36576" bIns="18288" anchor="ctr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657225</xdr:colOff>
          <xdr:row>29</xdr:row>
          <xdr:rowOff>47625</xdr:rowOff>
        </xdr:from>
        <xdr:to>
          <xdr:col>6</xdr:col>
          <xdr:colOff>85725</xdr:colOff>
          <xdr:row>35</xdr:row>
          <xdr:rowOff>9525</xdr:rowOff>
        </xdr:to>
        <xdr:sp macro="" textlink="">
          <xdr:nvSpPr>
            <xdr:cNvPr id="66565" name="Button 5" hidden="1">
              <a:extLst>
                <a:ext uri="{63B3BB69-23CF-44E3-9099-C40C66FF867C}">
                  <a14:compatExt spid="_x0000_s665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18288" rIns="0" bIns="0" anchor="t" upright="1"/>
            <a:lstStyle/>
            <a:p>
              <a:pPr algn="l" rtl="0">
                <a:defRPr sz="1000"/>
              </a:pPr>
              <a:r>
                <a: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・「ファイル」メニューの「ページ設定」をクリック</a:t>
              </a:r>
            </a:p>
            <a:p>
              <a:pPr algn="l" rtl="0">
                <a:defRPr sz="1000"/>
              </a:pPr>
              <a:r>
                <a: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・「シート」タブをクリック</a:t>
              </a:r>
            </a:p>
            <a:p>
              <a:pPr algn="l" rtl="0">
                <a:defRPr sz="1000"/>
              </a:pPr>
              <a:r>
                <a:rPr lang="ja-JP" altLang="en-US" sz="1200" b="1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・「印刷」で「枠線」をチェックする。</a:t>
              </a:r>
              <a:endPara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endParaRPr lang="ja-JP" altLang="en-US" sz="11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clientData fPrintsWithSheet="0"/>
      </xdr:twoCellAnchor>
    </mc:Choice>
    <mc:Fallback/>
  </mc:AlternateContent>
  <xdr:twoCellAnchor editAs="oneCell">
    <xdr:from>
      <xdr:col>11</xdr:col>
      <xdr:colOff>676275</xdr:colOff>
      <xdr:row>0</xdr:row>
      <xdr:rowOff>123825</xdr:rowOff>
    </xdr:from>
    <xdr:to>
      <xdr:col>17</xdr:col>
      <xdr:colOff>314325</xdr:colOff>
      <xdr:row>15</xdr:row>
      <xdr:rowOff>57150</xdr:rowOff>
    </xdr:to>
    <xdr:pic>
      <xdr:nvPicPr>
        <xdr:cNvPr id="66606" name="Picture 6" descr="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72575" y="123825"/>
          <a:ext cx="3752850" cy="26765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6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autoPageBreaks="0"/>
  </sheetPr>
  <dimension ref="A1:G62"/>
  <sheetViews>
    <sheetView showGridLines="0" tabSelected="1" zoomScaleNormal="100" workbookViewId="0"/>
  </sheetViews>
  <sheetFormatPr defaultRowHeight="13.5"/>
  <cols>
    <col min="1" max="1" width="9.875" customWidth="1"/>
    <col min="2" max="2" width="5.5" customWidth="1"/>
    <col min="3" max="3" width="13.375" bestFit="1" customWidth="1"/>
    <col min="4" max="4" width="6.75" bestFit="1" customWidth="1"/>
    <col min="5" max="5" width="8.125" customWidth="1"/>
    <col min="6" max="6" width="8.375" customWidth="1"/>
    <col min="7" max="7" width="6.75" bestFit="1" customWidth="1"/>
  </cols>
  <sheetData>
    <row r="1" spans="1:7">
      <c r="A1" s="5"/>
      <c r="B1" s="6" t="s">
        <v>124</v>
      </c>
      <c r="C1" s="7"/>
      <c r="D1" s="7"/>
      <c r="E1" s="7"/>
      <c r="F1" s="5" t="s">
        <v>9</v>
      </c>
      <c r="G1" s="5"/>
    </row>
    <row r="2" spans="1:7">
      <c r="A2" s="5"/>
      <c r="B2" s="5"/>
      <c r="C2" s="5"/>
      <c r="D2" s="5"/>
      <c r="E2" s="5"/>
      <c r="F2" s="5"/>
      <c r="G2" s="5"/>
    </row>
    <row r="3" spans="1:7">
      <c r="A3" s="4" t="s">
        <v>10</v>
      </c>
      <c r="B3" s="4" t="s">
        <v>123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</row>
    <row r="4" spans="1:7">
      <c r="A4" s="11" t="s">
        <v>16</v>
      </c>
      <c r="B4" s="9" t="s">
        <v>17</v>
      </c>
      <c r="C4" s="11" t="s">
        <v>18</v>
      </c>
      <c r="D4" s="14">
        <v>31138</v>
      </c>
      <c r="E4" s="12">
        <v>30000</v>
      </c>
      <c r="F4" s="10">
        <v>25000</v>
      </c>
      <c r="G4" s="13">
        <f t="shared" ref="G4:G40" si="0">F4/E4</f>
        <v>0.83333333333333337</v>
      </c>
    </row>
    <row r="5" spans="1:7">
      <c r="A5" s="11" t="s">
        <v>19</v>
      </c>
      <c r="B5" s="9" t="s">
        <v>20</v>
      </c>
      <c r="C5" s="11" t="s">
        <v>21</v>
      </c>
      <c r="D5" s="14">
        <v>31868</v>
      </c>
      <c r="E5" s="12">
        <v>28000</v>
      </c>
      <c r="F5" s="10">
        <v>28500</v>
      </c>
      <c r="G5" s="13">
        <f t="shared" si="0"/>
        <v>1.0178571428571428</v>
      </c>
    </row>
    <row r="6" spans="1:7">
      <c r="A6" s="11" t="s">
        <v>22</v>
      </c>
      <c r="B6" s="9" t="s">
        <v>23</v>
      </c>
      <c r="C6" s="11" t="s">
        <v>24</v>
      </c>
      <c r="D6" s="14">
        <v>32964</v>
      </c>
      <c r="E6" s="12">
        <v>27000</v>
      </c>
      <c r="F6" s="10">
        <v>22000</v>
      </c>
      <c r="G6" s="13">
        <f t="shared" si="0"/>
        <v>0.81481481481481477</v>
      </c>
    </row>
    <row r="7" spans="1:7">
      <c r="A7" s="11" t="s">
        <v>25</v>
      </c>
      <c r="B7" s="9" t="s">
        <v>26</v>
      </c>
      <c r="C7" s="11" t="s">
        <v>27</v>
      </c>
      <c r="D7" s="14">
        <v>31138</v>
      </c>
      <c r="E7" s="12">
        <v>31000</v>
      </c>
      <c r="F7" s="10">
        <v>30500</v>
      </c>
      <c r="G7" s="13">
        <f t="shared" si="0"/>
        <v>0.9838709677419355</v>
      </c>
    </row>
    <row r="8" spans="1:7">
      <c r="A8" s="11" t="s">
        <v>28</v>
      </c>
      <c r="B8" s="9" t="s">
        <v>29</v>
      </c>
      <c r="C8" s="11" t="s">
        <v>30</v>
      </c>
      <c r="D8" s="14">
        <v>33147</v>
      </c>
      <c r="E8" s="12">
        <v>35000</v>
      </c>
      <c r="F8" s="10">
        <v>30000</v>
      </c>
      <c r="G8" s="13">
        <f t="shared" si="0"/>
        <v>0.8571428571428571</v>
      </c>
    </row>
    <row r="9" spans="1:7">
      <c r="A9" s="11" t="s">
        <v>31</v>
      </c>
      <c r="B9" s="9" t="s">
        <v>32</v>
      </c>
      <c r="C9" s="11" t="s">
        <v>33</v>
      </c>
      <c r="D9" s="14">
        <v>31503</v>
      </c>
      <c r="E9" s="12">
        <v>29000</v>
      </c>
      <c r="F9" s="10">
        <v>29500</v>
      </c>
      <c r="G9" s="13">
        <f t="shared" si="0"/>
        <v>1.0172413793103448</v>
      </c>
    </row>
    <row r="10" spans="1:7">
      <c r="A10" s="11" t="s">
        <v>34</v>
      </c>
      <c r="B10" s="9" t="s">
        <v>35</v>
      </c>
      <c r="C10" s="11" t="s">
        <v>36</v>
      </c>
      <c r="D10" s="14">
        <v>32964</v>
      </c>
      <c r="E10" s="12">
        <v>26000</v>
      </c>
      <c r="F10" s="10">
        <v>17800</v>
      </c>
      <c r="G10" s="13">
        <f t="shared" si="0"/>
        <v>0.68461538461538463</v>
      </c>
    </row>
    <row r="11" spans="1:7">
      <c r="A11" s="11" t="s">
        <v>37</v>
      </c>
      <c r="B11" s="9" t="s">
        <v>38</v>
      </c>
      <c r="C11" s="11" t="s">
        <v>39</v>
      </c>
      <c r="D11" s="14">
        <v>31868</v>
      </c>
      <c r="E11" s="12">
        <v>28500</v>
      </c>
      <c r="F11" s="10">
        <v>22800</v>
      </c>
      <c r="G11" s="13">
        <f t="shared" si="0"/>
        <v>0.8</v>
      </c>
    </row>
    <row r="12" spans="1:7">
      <c r="A12" s="11" t="s">
        <v>40</v>
      </c>
      <c r="B12" s="9" t="s">
        <v>41</v>
      </c>
      <c r="C12" s="11" t="s">
        <v>42</v>
      </c>
      <c r="D12" s="14">
        <v>31138</v>
      </c>
      <c r="E12" s="12">
        <v>30500</v>
      </c>
      <c r="F12" s="10">
        <v>31000</v>
      </c>
      <c r="G12" s="13">
        <f t="shared" si="0"/>
        <v>1.0163934426229508</v>
      </c>
    </row>
    <row r="13" spans="1:7">
      <c r="A13" s="11" t="s">
        <v>43</v>
      </c>
      <c r="B13" s="9" t="s">
        <v>44</v>
      </c>
      <c r="C13" s="11" t="s">
        <v>45</v>
      </c>
      <c r="D13" s="14">
        <v>33147</v>
      </c>
      <c r="E13" s="12">
        <v>26000</v>
      </c>
      <c r="F13" s="10">
        <v>26900</v>
      </c>
      <c r="G13" s="13">
        <f t="shared" si="0"/>
        <v>1.0346153846153847</v>
      </c>
    </row>
    <row r="14" spans="1:7">
      <c r="A14" s="11" t="s">
        <v>46</v>
      </c>
      <c r="B14" s="9" t="s">
        <v>47</v>
      </c>
      <c r="C14" s="11" t="s">
        <v>48</v>
      </c>
      <c r="D14" s="14">
        <v>33329</v>
      </c>
      <c r="E14" s="12">
        <v>38000</v>
      </c>
      <c r="F14" s="10">
        <v>30500</v>
      </c>
      <c r="G14" s="13">
        <f t="shared" si="0"/>
        <v>0.80263157894736847</v>
      </c>
    </row>
    <row r="15" spans="1:7">
      <c r="A15" s="11" t="s">
        <v>49</v>
      </c>
      <c r="B15" s="9" t="s">
        <v>50</v>
      </c>
      <c r="C15" s="11" t="s">
        <v>51</v>
      </c>
      <c r="D15" s="14">
        <v>31503</v>
      </c>
      <c r="E15" s="12">
        <v>28000</v>
      </c>
      <c r="F15" s="10">
        <v>25400</v>
      </c>
      <c r="G15" s="13">
        <f t="shared" si="0"/>
        <v>0.90714285714285714</v>
      </c>
    </row>
    <row r="16" spans="1:7">
      <c r="A16" s="11" t="s">
        <v>52</v>
      </c>
      <c r="B16" s="9" t="s">
        <v>44</v>
      </c>
      <c r="C16" s="11" t="s">
        <v>53</v>
      </c>
      <c r="D16" s="14">
        <v>33147</v>
      </c>
      <c r="E16" s="12">
        <v>26500</v>
      </c>
      <c r="F16" s="10">
        <v>23600</v>
      </c>
      <c r="G16" s="13">
        <f t="shared" si="0"/>
        <v>0.89056603773584908</v>
      </c>
    </row>
    <row r="17" spans="1:7">
      <c r="A17" s="11" t="s">
        <v>54</v>
      </c>
      <c r="B17" s="9" t="s">
        <v>55</v>
      </c>
      <c r="C17" s="11" t="s">
        <v>56</v>
      </c>
      <c r="D17" s="14">
        <v>31868</v>
      </c>
      <c r="E17" s="12">
        <v>28000</v>
      </c>
      <c r="F17" s="10">
        <v>22500</v>
      </c>
      <c r="G17" s="13">
        <f t="shared" si="0"/>
        <v>0.8035714285714286</v>
      </c>
    </row>
    <row r="18" spans="1:7">
      <c r="A18" s="11" t="s">
        <v>57</v>
      </c>
      <c r="B18" s="9" t="s">
        <v>58</v>
      </c>
      <c r="C18" s="11" t="s">
        <v>59</v>
      </c>
      <c r="D18" s="14">
        <v>31138</v>
      </c>
      <c r="E18" s="12">
        <v>40500</v>
      </c>
      <c r="F18" s="10">
        <v>31000</v>
      </c>
      <c r="G18" s="13">
        <f t="shared" si="0"/>
        <v>0.76543209876543206</v>
      </c>
    </row>
    <row r="19" spans="1:7">
      <c r="A19" s="11" t="s">
        <v>60</v>
      </c>
      <c r="B19" s="9" t="s">
        <v>61</v>
      </c>
      <c r="C19" s="11" t="s">
        <v>62</v>
      </c>
      <c r="D19" s="14">
        <v>33329</v>
      </c>
      <c r="E19" s="12">
        <v>27500</v>
      </c>
      <c r="F19" s="10">
        <v>12800</v>
      </c>
      <c r="G19" s="13">
        <f t="shared" si="0"/>
        <v>0.46545454545454545</v>
      </c>
    </row>
    <row r="20" spans="1:7">
      <c r="A20" s="11" t="s">
        <v>63</v>
      </c>
      <c r="B20" s="9" t="s">
        <v>64</v>
      </c>
      <c r="C20" s="11" t="s">
        <v>65</v>
      </c>
      <c r="D20" s="14">
        <v>31868</v>
      </c>
      <c r="E20" s="12">
        <v>29000</v>
      </c>
      <c r="F20" s="10">
        <v>29000</v>
      </c>
      <c r="G20" s="13">
        <f t="shared" si="0"/>
        <v>1</v>
      </c>
    </row>
    <row r="21" spans="1:7">
      <c r="A21" s="11" t="s">
        <v>66</v>
      </c>
      <c r="B21" s="9" t="s">
        <v>67</v>
      </c>
      <c r="C21" s="11" t="s">
        <v>68</v>
      </c>
      <c r="D21" s="14">
        <v>31503</v>
      </c>
      <c r="E21" s="12">
        <v>29000</v>
      </c>
      <c r="F21" s="10">
        <v>20500</v>
      </c>
      <c r="G21" s="13">
        <f t="shared" si="0"/>
        <v>0.7068965517241379</v>
      </c>
    </row>
    <row r="22" spans="1:7">
      <c r="A22" s="11" t="s">
        <v>69</v>
      </c>
      <c r="B22" s="9" t="s">
        <v>70</v>
      </c>
      <c r="C22" s="11" t="s">
        <v>71</v>
      </c>
      <c r="D22" s="14">
        <v>32964</v>
      </c>
      <c r="E22" s="12">
        <v>26500</v>
      </c>
      <c r="F22" s="10">
        <v>12500</v>
      </c>
      <c r="G22" s="13">
        <f t="shared" si="0"/>
        <v>0.47169811320754718</v>
      </c>
    </row>
    <row r="23" spans="1:7">
      <c r="A23" s="11" t="s">
        <v>72</v>
      </c>
      <c r="B23" s="9" t="s">
        <v>73</v>
      </c>
      <c r="C23" s="11" t="s">
        <v>74</v>
      </c>
      <c r="D23" s="14">
        <v>31138</v>
      </c>
      <c r="E23" s="12">
        <v>52000</v>
      </c>
      <c r="F23" s="10">
        <v>31000</v>
      </c>
      <c r="G23" s="13">
        <f t="shared" si="0"/>
        <v>0.59615384615384615</v>
      </c>
    </row>
    <row r="24" spans="1:7">
      <c r="A24" s="11" t="s">
        <v>75</v>
      </c>
      <c r="B24" s="9" t="s">
        <v>38</v>
      </c>
      <c r="C24" s="11" t="s">
        <v>39</v>
      </c>
      <c r="D24" s="14">
        <v>32782</v>
      </c>
      <c r="E24" s="12">
        <v>27000</v>
      </c>
      <c r="F24" s="10">
        <v>33500</v>
      </c>
      <c r="G24" s="13">
        <f t="shared" si="0"/>
        <v>1.2407407407407407</v>
      </c>
    </row>
    <row r="25" spans="1:7">
      <c r="A25" s="11" t="s">
        <v>76</v>
      </c>
      <c r="B25" s="9" t="s">
        <v>77</v>
      </c>
      <c r="C25" s="11" t="s">
        <v>78</v>
      </c>
      <c r="D25" s="14">
        <v>32964</v>
      </c>
      <c r="E25" s="12">
        <v>25000</v>
      </c>
      <c r="F25" s="10">
        <v>12300</v>
      </c>
      <c r="G25" s="13">
        <f t="shared" si="0"/>
        <v>0.49199999999999999</v>
      </c>
    </row>
    <row r="26" spans="1:7">
      <c r="A26" s="11" t="s">
        <v>79</v>
      </c>
      <c r="B26" s="9" t="s">
        <v>80</v>
      </c>
      <c r="C26" s="11" t="s">
        <v>81</v>
      </c>
      <c r="D26" s="14">
        <v>31503</v>
      </c>
      <c r="E26" s="12">
        <v>50400</v>
      </c>
      <c r="F26" s="10">
        <v>30000</v>
      </c>
      <c r="G26" s="13">
        <f t="shared" si="0"/>
        <v>0.59523809523809523</v>
      </c>
    </row>
    <row r="27" spans="1:7">
      <c r="A27" s="11" t="s">
        <v>82</v>
      </c>
      <c r="B27" s="9" t="s">
        <v>83</v>
      </c>
      <c r="C27" s="11" t="s">
        <v>84</v>
      </c>
      <c r="D27" s="14">
        <v>31868</v>
      </c>
      <c r="E27" s="12">
        <v>28500</v>
      </c>
      <c r="F27" s="10">
        <v>27500</v>
      </c>
      <c r="G27" s="13">
        <f t="shared" si="0"/>
        <v>0.96491228070175439</v>
      </c>
    </row>
    <row r="28" spans="1:7">
      <c r="A28" s="11" t="s">
        <v>85</v>
      </c>
      <c r="B28" s="9" t="s">
        <v>86</v>
      </c>
      <c r="C28" s="11" t="s">
        <v>87</v>
      </c>
      <c r="D28" s="14">
        <v>31138</v>
      </c>
      <c r="E28" s="12">
        <v>30000</v>
      </c>
      <c r="F28" s="10">
        <v>35000</v>
      </c>
      <c r="G28" s="13">
        <f t="shared" si="0"/>
        <v>1.1666666666666667</v>
      </c>
    </row>
    <row r="29" spans="1:7">
      <c r="A29" s="11" t="s">
        <v>88</v>
      </c>
      <c r="B29" s="9" t="s">
        <v>89</v>
      </c>
      <c r="C29" s="11" t="s">
        <v>90</v>
      </c>
      <c r="D29" s="14">
        <v>33512</v>
      </c>
      <c r="E29" s="12">
        <v>26400</v>
      </c>
      <c r="F29" s="10">
        <v>24600</v>
      </c>
      <c r="G29" s="13">
        <f t="shared" si="0"/>
        <v>0.93181818181818177</v>
      </c>
    </row>
    <row r="30" spans="1:7">
      <c r="A30" s="11" t="s">
        <v>91</v>
      </c>
      <c r="B30" s="9" t="s">
        <v>92</v>
      </c>
      <c r="C30" s="11" t="s">
        <v>93</v>
      </c>
      <c r="D30" s="14">
        <v>32964</v>
      </c>
      <c r="E30" s="12">
        <v>27500</v>
      </c>
      <c r="F30" s="10">
        <v>22900</v>
      </c>
      <c r="G30" s="13">
        <f t="shared" si="0"/>
        <v>0.83272727272727276</v>
      </c>
    </row>
    <row r="31" spans="1:7">
      <c r="A31" s="11" t="s">
        <v>94</v>
      </c>
      <c r="B31" s="9" t="s">
        <v>95</v>
      </c>
      <c r="C31" s="11" t="s">
        <v>96</v>
      </c>
      <c r="D31" s="14">
        <v>31503</v>
      </c>
      <c r="E31" s="12">
        <v>29500</v>
      </c>
      <c r="F31" s="10">
        <v>18400</v>
      </c>
      <c r="G31" s="13">
        <f t="shared" si="0"/>
        <v>0.62372881355932208</v>
      </c>
    </row>
    <row r="32" spans="1:7">
      <c r="A32" s="11" t="s">
        <v>97</v>
      </c>
      <c r="B32" s="9" t="s">
        <v>98</v>
      </c>
      <c r="C32" s="11" t="s">
        <v>99</v>
      </c>
      <c r="D32" s="14">
        <v>33512</v>
      </c>
      <c r="E32" s="12">
        <v>25000</v>
      </c>
      <c r="F32" s="10">
        <v>24900</v>
      </c>
      <c r="G32" s="13">
        <f t="shared" si="0"/>
        <v>0.996</v>
      </c>
    </row>
    <row r="33" spans="1:7">
      <c r="A33" s="11" t="s">
        <v>100</v>
      </c>
      <c r="B33" s="9" t="s">
        <v>101</v>
      </c>
      <c r="C33" s="11" t="s">
        <v>102</v>
      </c>
      <c r="D33" s="14">
        <v>31868</v>
      </c>
      <c r="E33" s="12">
        <v>28400</v>
      </c>
      <c r="F33" s="10">
        <v>23600</v>
      </c>
      <c r="G33" s="13">
        <f t="shared" si="0"/>
        <v>0.83098591549295775</v>
      </c>
    </row>
    <row r="34" spans="1:7">
      <c r="A34" s="11" t="s">
        <v>103</v>
      </c>
      <c r="B34" s="9" t="s">
        <v>104</v>
      </c>
      <c r="C34" s="11" t="s">
        <v>105</v>
      </c>
      <c r="D34" s="14">
        <v>31138</v>
      </c>
      <c r="E34" s="12">
        <v>32000</v>
      </c>
      <c r="F34" s="10">
        <v>33600</v>
      </c>
      <c r="G34" s="13">
        <f t="shared" si="0"/>
        <v>1.05</v>
      </c>
    </row>
    <row r="35" spans="1:7">
      <c r="A35" s="11" t="s">
        <v>106</v>
      </c>
      <c r="B35" s="9" t="s">
        <v>107</v>
      </c>
      <c r="C35" s="11" t="s">
        <v>108</v>
      </c>
      <c r="D35" s="14">
        <v>32964</v>
      </c>
      <c r="E35" s="12">
        <v>27300</v>
      </c>
      <c r="F35" s="10">
        <v>28700</v>
      </c>
      <c r="G35" s="13">
        <f t="shared" si="0"/>
        <v>1.0512820512820513</v>
      </c>
    </row>
    <row r="36" spans="1:7">
      <c r="A36" s="11" t="s">
        <v>109</v>
      </c>
      <c r="B36" s="9" t="s">
        <v>110</v>
      </c>
      <c r="C36" s="11" t="s">
        <v>111</v>
      </c>
      <c r="D36" s="14">
        <v>31868</v>
      </c>
      <c r="E36" s="12">
        <v>27000</v>
      </c>
      <c r="F36" s="10">
        <v>26500</v>
      </c>
      <c r="G36" s="13">
        <f t="shared" si="0"/>
        <v>0.98148148148148151</v>
      </c>
    </row>
    <row r="37" spans="1:7">
      <c r="A37" s="11" t="s">
        <v>112</v>
      </c>
      <c r="B37" s="9" t="s">
        <v>113</v>
      </c>
      <c r="C37" s="11" t="s">
        <v>114</v>
      </c>
      <c r="D37" s="14">
        <v>33512</v>
      </c>
      <c r="E37" s="12">
        <v>25000</v>
      </c>
      <c r="F37" s="10">
        <v>24500</v>
      </c>
      <c r="G37" s="13">
        <f t="shared" si="0"/>
        <v>0.98</v>
      </c>
    </row>
    <row r="38" spans="1:7">
      <c r="A38" s="11" t="s">
        <v>115</v>
      </c>
      <c r="B38" s="9" t="s">
        <v>116</v>
      </c>
      <c r="C38" s="11" t="s">
        <v>27</v>
      </c>
      <c r="D38" s="14">
        <v>32964</v>
      </c>
      <c r="E38" s="12">
        <v>27500</v>
      </c>
      <c r="F38" s="10">
        <v>35000</v>
      </c>
      <c r="G38" s="13">
        <f t="shared" si="0"/>
        <v>1.2727272727272727</v>
      </c>
    </row>
    <row r="39" spans="1:7">
      <c r="A39" s="11" t="s">
        <v>117</v>
      </c>
      <c r="B39" s="9" t="s">
        <v>118</v>
      </c>
      <c r="C39" s="11" t="s">
        <v>119</v>
      </c>
      <c r="D39" s="14">
        <v>31138</v>
      </c>
      <c r="E39" s="12">
        <v>30500</v>
      </c>
      <c r="F39" s="10">
        <v>22300</v>
      </c>
      <c r="G39" s="13">
        <f t="shared" si="0"/>
        <v>0.73114754098360657</v>
      </c>
    </row>
    <row r="40" spans="1:7">
      <c r="A40" s="11" t="s">
        <v>120</v>
      </c>
      <c r="B40" s="9" t="s">
        <v>121</v>
      </c>
      <c r="C40" s="11" t="s">
        <v>122</v>
      </c>
      <c r="D40" s="14">
        <v>33329</v>
      </c>
      <c r="E40" s="12">
        <v>25500</v>
      </c>
      <c r="F40" s="10">
        <v>16500</v>
      </c>
      <c r="G40" s="13">
        <f t="shared" si="0"/>
        <v>0.6470588235294118</v>
      </c>
    </row>
    <row r="41" spans="1:7">
      <c r="A41" s="11" t="s">
        <v>16</v>
      </c>
      <c r="B41" s="9" t="s">
        <v>17</v>
      </c>
      <c r="C41" s="11" t="s">
        <v>18</v>
      </c>
      <c r="D41" s="14">
        <v>31138</v>
      </c>
      <c r="E41" s="12">
        <v>30000</v>
      </c>
      <c r="F41" s="10">
        <v>25000</v>
      </c>
      <c r="G41" s="13">
        <f t="shared" ref="G41:G62" si="1">F41/E41</f>
        <v>0.83333333333333337</v>
      </c>
    </row>
    <row r="42" spans="1:7">
      <c r="A42" s="11" t="s">
        <v>19</v>
      </c>
      <c r="B42" s="9" t="s">
        <v>20</v>
      </c>
      <c r="C42" s="11" t="s">
        <v>21</v>
      </c>
      <c r="D42" s="14">
        <v>31868</v>
      </c>
      <c r="E42" s="12">
        <v>28000</v>
      </c>
      <c r="F42" s="10">
        <v>28500</v>
      </c>
      <c r="G42" s="13">
        <f t="shared" si="1"/>
        <v>1.0178571428571428</v>
      </c>
    </row>
    <row r="43" spans="1:7">
      <c r="A43" s="11" t="s">
        <v>22</v>
      </c>
      <c r="B43" s="9" t="s">
        <v>23</v>
      </c>
      <c r="C43" s="11" t="s">
        <v>24</v>
      </c>
      <c r="D43" s="14">
        <v>32964</v>
      </c>
      <c r="E43" s="12">
        <v>27000</v>
      </c>
      <c r="F43" s="10">
        <v>22000</v>
      </c>
      <c r="G43" s="13">
        <f t="shared" si="1"/>
        <v>0.81481481481481477</v>
      </c>
    </row>
    <row r="44" spans="1:7">
      <c r="A44" s="11" t="s">
        <v>25</v>
      </c>
      <c r="B44" s="9" t="s">
        <v>26</v>
      </c>
      <c r="C44" s="11" t="s">
        <v>27</v>
      </c>
      <c r="D44" s="14">
        <v>31138</v>
      </c>
      <c r="E44" s="12">
        <v>31000</v>
      </c>
      <c r="F44" s="10">
        <v>30500</v>
      </c>
      <c r="G44" s="13">
        <f t="shared" si="1"/>
        <v>0.9838709677419355</v>
      </c>
    </row>
    <row r="45" spans="1:7">
      <c r="A45" s="11" t="s">
        <v>28</v>
      </c>
      <c r="B45" s="9" t="s">
        <v>29</v>
      </c>
      <c r="C45" s="11" t="s">
        <v>30</v>
      </c>
      <c r="D45" s="14">
        <v>33147</v>
      </c>
      <c r="E45" s="12">
        <v>35000</v>
      </c>
      <c r="F45" s="10">
        <v>30000</v>
      </c>
      <c r="G45" s="13">
        <f t="shared" si="1"/>
        <v>0.8571428571428571</v>
      </c>
    </row>
    <row r="46" spans="1:7">
      <c r="A46" s="11" t="s">
        <v>31</v>
      </c>
      <c r="B46" s="9" t="s">
        <v>32</v>
      </c>
      <c r="C46" s="11" t="s">
        <v>33</v>
      </c>
      <c r="D46" s="14">
        <v>31503</v>
      </c>
      <c r="E46" s="12">
        <v>29000</v>
      </c>
      <c r="F46" s="10">
        <v>29500</v>
      </c>
      <c r="G46" s="13">
        <f t="shared" si="1"/>
        <v>1.0172413793103448</v>
      </c>
    </row>
    <row r="47" spans="1:7">
      <c r="A47" s="11" t="s">
        <v>34</v>
      </c>
      <c r="B47" s="9" t="s">
        <v>35</v>
      </c>
      <c r="C47" s="11" t="s">
        <v>36</v>
      </c>
      <c r="D47" s="14">
        <v>32964</v>
      </c>
      <c r="E47" s="12">
        <v>26000</v>
      </c>
      <c r="F47" s="10">
        <v>17800</v>
      </c>
      <c r="G47" s="13">
        <f t="shared" si="1"/>
        <v>0.68461538461538463</v>
      </c>
    </row>
    <row r="48" spans="1:7">
      <c r="A48" s="11" t="s">
        <v>37</v>
      </c>
      <c r="B48" s="9" t="s">
        <v>38</v>
      </c>
      <c r="C48" s="11" t="s">
        <v>39</v>
      </c>
      <c r="D48" s="14">
        <v>31868</v>
      </c>
      <c r="E48" s="12">
        <v>28500</v>
      </c>
      <c r="F48" s="10">
        <v>22800</v>
      </c>
      <c r="G48" s="13">
        <f t="shared" si="1"/>
        <v>0.8</v>
      </c>
    </row>
    <row r="49" spans="1:7">
      <c r="A49" s="11" t="s">
        <v>40</v>
      </c>
      <c r="B49" s="9" t="s">
        <v>41</v>
      </c>
      <c r="C49" s="11" t="s">
        <v>42</v>
      </c>
      <c r="D49" s="14">
        <v>31138</v>
      </c>
      <c r="E49" s="12">
        <v>30500</v>
      </c>
      <c r="F49" s="10">
        <v>31000</v>
      </c>
      <c r="G49" s="13">
        <f t="shared" si="1"/>
        <v>1.0163934426229508</v>
      </c>
    </row>
    <row r="50" spans="1:7">
      <c r="A50" s="11" t="s">
        <v>43</v>
      </c>
      <c r="B50" s="9" t="s">
        <v>44</v>
      </c>
      <c r="C50" s="11" t="s">
        <v>45</v>
      </c>
      <c r="D50" s="14">
        <v>33147</v>
      </c>
      <c r="E50" s="12">
        <v>26000</v>
      </c>
      <c r="F50" s="10">
        <v>26900</v>
      </c>
      <c r="G50" s="13">
        <f t="shared" si="1"/>
        <v>1.0346153846153847</v>
      </c>
    </row>
    <row r="51" spans="1:7">
      <c r="A51" s="11" t="s">
        <v>46</v>
      </c>
      <c r="B51" s="9" t="s">
        <v>47</v>
      </c>
      <c r="C51" s="11" t="s">
        <v>48</v>
      </c>
      <c r="D51" s="14">
        <v>33329</v>
      </c>
      <c r="E51" s="12">
        <v>38000</v>
      </c>
      <c r="F51" s="10">
        <v>30500</v>
      </c>
      <c r="G51" s="13">
        <f t="shared" si="1"/>
        <v>0.80263157894736847</v>
      </c>
    </row>
    <row r="52" spans="1:7">
      <c r="A52" s="11" t="s">
        <v>49</v>
      </c>
      <c r="B52" s="9" t="s">
        <v>50</v>
      </c>
      <c r="C52" s="11" t="s">
        <v>51</v>
      </c>
      <c r="D52" s="14">
        <v>31503</v>
      </c>
      <c r="E52" s="12">
        <v>28000</v>
      </c>
      <c r="F52" s="10">
        <v>25400</v>
      </c>
      <c r="G52" s="13">
        <f t="shared" si="1"/>
        <v>0.90714285714285714</v>
      </c>
    </row>
    <row r="53" spans="1:7">
      <c r="A53" s="11" t="s">
        <v>52</v>
      </c>
      <c r="B53" s="9" t="s">
        <v>44</v>
      </c>
      <c r="C53" s="11" t="s">
        <v>53</v>
      </c>
      <c r="D53" s="14">
        <v>33147</v>
      </c>
      <c r="E53" s="12">
        <v>26500</v>
      </c>
      <c r="F53" s="10">
        <v>23600</v>
      </c>
      <c r="G53" s="13">
        <f t="shared" si="1"/>
        <v>0.89056603773584908</v>
      </c>
    </row>
    <row r="54" spans="1:7">
      <c r="A54" s="11" t="s">
        <v>54</v>
      </c>
      <c r="B54" s="9" t="s">
        <v>55</v>
      </c>
      <c r="C54" s="11" t="s">
        <v>56</v>
      </c>
      <c r="D54" s="14">
        <v>31868</v>
      </c>
      <c r="E54" s="12">
        <v>28000</v>
      </c>
      <c r="F54" s="10">
        <v>22500</v>
      </c>
      <c r="G54" s="13">
        <f t="shared" si="1"/>
        <v>0.8035714285714286</v>
      </c>
    </row>
    <row r="55" spans="1:7">
      <c r="A55" s="11" t="s">
        <v>57</v>
      </c>
      <c r="B55" s="9" t="s">
        <v>58</v>
      </c>
      <c r="C55" s="11" t="s">
        <v>59</v>
      </c>
      <c r="D55" s="14">
        <v>31138</v>
      </c>
      <c r="E55" s="12">
        <v>40500</v>
      </c>
      <c r="F55" s="10">
        <v>31000</v>
      </c>
      <c r="G55" s="13">
        <f t="shared" si="1"/>
        <v>0.76543209876543206</v>
      </c>
    </row>
    <row r="56" spans="1:7">
      <c r="A56" s="11" t="s">
        <v>60</v>
      </c>
      <c r="B56" s="9" t="s">
        <v>61</v>
      </c>
      <c r="C56" s="11" t="s">
        <v>62</v>
      </c>
      <c r="D56" s="14">
        <v>33329</v>
      </c>
      <c r="E56" s="12">
        <v>27500</v>
      </c>
      <c r="F56" s="10">
        <v>12800</v>
      </c>
      <c r="G56" s="13">
        <f t="shared" si="1"/>
        <v>0.46545454545454545</v>
      </c>
    </row>
    <row r="57" spans="1:7">
      <c r="A57" s="11" t="s">
        <v>63</v>
      </c>
      <c r="B57" s="9" t="s">
        <v>64</v>
      </c>
      <c r="C57" s="11" t="s">
        <v>65</v>
      </c>
      <c r="D57" s="14">
        <v>31868</v>
      </c>
      <c r="E57" s="12">
        <v>29000</v>
      </c>
      <c r="F57" s="10">
        <v>29000</v>
      </c>
      <c r="G57" s="13">
        <f t="shared" si="1"/>
        <v>1</v>
      </c>
    </row>
    <row r="58" spans="1:7">
      <c r="A58" s="11" t="s">
        <v>66</v>
      </c>
      <c r="B58" s="9" t="s">
        <v>67</v>
      </c>
      <c r="C58" s="11" t="s">
        <v>68</v>
      </c>
      <c r="D58" s="14">
        <v>31503</v>
      </c>
      <c r="E58" s="12">
        <v>29000</v>
      </c>
      <c r="F58" s="10">
        <v>20500</v>
      </c>
      <c r="G58" s="13">
        <f t="shared" si="1"/>
        <v>0.7068965517241379</v>
      </c>
    </row>
    <row r="59" spans="1:7">
      <c r="A59" s="11" t="s">
        <v>69</v>
      </c>
      <c r="B59" s="9" t="s">
        <v>70</v>
      </c>
      <c r="C59" s="11" t="s">
        <v>71</v>
      </c>
      <c r="D59" s="14">
        <v>32964</v>
      </c>
      <c r="E59" s="12">
        <v>26500</v>
      </c>
      <c r="F59" s="10">
        <v>12500</v>
      </c>
      <c r="G59" s="13">
        <f t="shared" si="1"/>
        <v>0.47169811320754718</v>
      </c>
    </row>
    <row r="60" spans="1:7">
      <c r="A60" s="11" t="s">
        <v>72</v>
      </c>
      <c r="B60" s="9" t="s">
        <v>73</v>
      </c>
      <c r="C60" s="11" t="s">
        <v>74</v>
      </c>
      <c r="D60" s="14">
        <v>31138</v>
      </c>
      <c r="E60" s="12">
        <v>52000</v>
      </c>
      <c r="F60" s="10">
        <v>31000</v>
      </c>
      <c r="G60" s="13">
        <f t="shared" si="1"/>
        <v>0.59615384615384615</v>
      </c>
    </row>
    <row r="61" spans="1:7">
      <c r="A61" s="11" t="s">
        <v>75</v>
      </c>
      <c r="B61" s="9" t="s">
        <v>38</v>
      </c>
      <c r="C61" s="11" t="s">
        <v>39</v>
      </c>
      <c r="D61" s="14">
        <v>32782</v>
      </c>
      <c r="E61" s="12">
        <v>27000</v>
      </c>
      <c r="F61" s="10">
        <v>33500</v>
      </c>
      <c r="G61" s="13">
        <f t="shared" si="1"/>
        <v>1.2407407407407407</v>
      </c>
    </row>
    <row r="62" spans="1:7">
      <c r="A62" s="11" t="s">
        <v>76</v>
      </c>
      <c r="B62" s="9" t="s">
        <v>77</v>
      </c>
      <c r="C62" s="11" t="s">
        <v>78</v>
      </c>
      <c r="D62" s="14">
        <v>32964</v>
      </c>
      <c r="E62" s="12">
        <v>25000</v>
      </c>
      <c r="F62" s="10">
        <v>12300</v>
      </c>
      <c r="G62" s="13">
        <f t="shared" si="1"/>
        <v>0.49199999999999999</v>
      </c>
    </row>
  </sheetData>
  <phoneticPr fontId="2"/>
  <pageMargins left="0.74803149606299213" right="0.74803149606299213" top="0.98425196850393704" bottom="0.98425196850393704" header="0.51181102362204722" footer="0.51181102362204722"/>
  <pageSetup paperSize="9" scale="12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D61"/>
  <sheetViews>
    <sheetView showGridLines="0" zoomScaleNormal="100" workbookViewId="0">
      <selection sqref="A1:D1"/>
    </sheetView>
  </sheetViews>
  <sheetFormatPr defaultRowHeight="13.5"/>
  <cols>
    <col min="1" max="1" width="19.25" bestFit="1" customWidth="1"/>
    <col min="2" max="2" width="34.375" bestFit="1" customWidth="1"/>
    <col min="3" max="3" width="16" style="56" bestFit="1" customWidth="1"/>
    <col min="4" max="4" width="11.25" bestFit="1" customWidth="1"/>
  </cols>
  <sheetData>
    <row r="1" spans="1:4" ht="21">
      <c r="A1" s="88" t="s">
        <v>655</v>
      </c>
      <c r="B1" s="88"/>
      <c r="C1" s="88"/>
      <c r="D1" s="88"/>
    </row>
    <row r="3" spans="1:4">
      <c r="A3" s="57" t="s">
        <v>656</v>
      </c>
      <c r="B3" s="57" t="s">
        <v>657</v>
      </c>
      <c r="C3" s="57" t="s">
        <v>658</v>
      </c>
      <c r="D3" s="57" t="s">
        <v>659</v>
      </c>
    </row>
    <row r="4" spans="1:4">
      <c r="A4" t="s">
        <v>660</v>
      </c>
      <c r="B4" t="s">
        <v>661</v>
      </c>
      <c r="C4" s="56">
        <v>98141</v>
      </c>
      <c r="D4" s="58">
        <v>28000</v>
      </c>
    </row>
    <row r="5" spans="1:4">
      <c r="A5" t="s">
        <v>660</v>
      </c>
      <c r="B5" t="s">
        <v>662</v>
      </c>
      <c r="C5" s="56">
        <v>98140</v>
      </c>
      <c r="D5" s="58">
        <v>27000</v>
      </c>
    </row>
    <row r="6" spans="1:4">
      <c r="A6" t="s">
        <v>660</v>
      </c>
      <c r="B6" t="s">
        <v>663</v>
      </c>
      <c r="C6" s="56">
        <v>98202</v>
      </c>
      <c r="D6" s="58">
        <v>28000</v>
      </c>
    </row>
    <row r="7" spans="1:4">
      <c r="A7" t="s">
        <v>660</v>
      </c>
      <c r="B7" t="s">
        <v>664</v>
      </c>
      <c r="C7" s="56" t="s">
        <v>665</v>
      </c>
      <c r="D7" s="58">
        <v>25000</v>
      </c>
    </row>
    <row r="8" spans="1:4">
      <c r="A8" t="s">
        <v>660</v>
      </c>
      <c r="B8" t="s">
        <v>666</v>
      </c>
      <c r="C8" s="56" t="s">
        <v>667</v>
      </c>
      <c r="D8" s="58">
        <v>25000</v>
      </c>
    </row>
    <row r="9" spans="1:4">
      <c r="A9" t="s">
        <v>660</v>
      </c>
      <c r="B9" t="s">
        <v>668</v>
      </c>
      <c r="C9" s="56" t="s">
        <v>669</v>
      </c>
      <c r="D9" s="58">
        <v>25000</v>
      </c>
    </row>
    <row r="10" spans="1:4">
      <c r="A10" t="s">
        <v>660</v>
      </c>
      <c r="B10" t="s">
        <v>670</v>
      </c>
      <c r="C10" s="56">
        <v>98165</v>
      </c>
      <c r="D10" s="58">
        <v>30000</v>
      </c>
    </row>
    <row r="11" spans="1:4">
      <c r="A11" t="s">
        <v>660</v>
      </c>
      <c r="B11" t="s">
        <v>671</v>
      </c>
      <c r="C11" s="56">
        <v>98164</v>
      </c>
      <c r="D11" s="58">
        <v>30000</v>
      </c>
    </row>
    <row r="12" spans="1:4">
      <c r="A12" t="s">
        <v>660</v>
      </c>
      <c r="B12" t="s">
        <v>672</v>
      </c>
      <c r="C12" s="56" t="s">
        <v>673</v>
      </c>
      <c r="D12" s="58">
        <v>30000</v>
      </c>
    </row>
    <row r="13" spans="1:4">
      <c r="A13" t="s">
        <v>660</v>
      </c>
      <c r="B13" t="s">
        <v>674</v>
      </c>
      <c r="C13" s="56">
        <v>98090</v>
      </c>
      <c r="D13" s="58">
        <v>38000</v>
      </c>
    </row>
    <row r="14" spans="1:4">
      <c r="A14" t="s">
        <v>660</v>
      </c>
      <c r="B14" t="s">
        <v>675</v>
      </c>
      <c r="C14" s="56">
        <v>98209</v>
      </c>
      <c r="D14" s="58">
        <v>50000</v>
      </c>
    </row>
    <row r="15" spans="1:4">
      <c r="A15" t="s">
        <v>660</v>
      </c>
      <c r="B15" t="s">
        <v>676</v>
      </c>
      <c r="C15" s="56" t="s">
        <v>677</v>
      </c>
      <c r="D15" s="58">
        <v>25000</v>
      </c>
    </row>
    <row r="16" spans="1:4">
      <c r="A16" t="s">
        <v>660</v>
      </c>
      <c r="B16" t="s">
        <v>678</v>
      </c>
      <c r="C16" s="56">
        <v>98184</v>
      </c>
      <c r="D16" s="58">
        <v>50000</v>
      </c>
    </row>
    <row r="17" spans="1:4">
      <c r="A17" t="s">
        <v>660</v>
      </c>
      <c r="B17" t="s">
        <v>679</v>
      </c>
      <c r="C17" s="56">
        <v>98122</v>
      </c>
      <c r="D17" s="58">
        <v>35000</v>
      </c>
    </row>
    <row r="18" spans="1:4">
      <c r="A18" t="s">
        <v>660</v>
      </c>
      <c r="B18" t="s">
        <v>680</v>
      </c>
      <c r="C18" s="56">
        <v>98110</v>
      </c>
      <c r="D18" s="58">
        <v>38000</v>
      </c>
    </row>
    <row r="19" spans="1:4">
      <c r="A19" t="s">
        <v>660</v>
      </c>
      <c r="B19" t="s">
        <v>681</v>
      </c>
      <c r="C19" s="56">
        <v>98214</v>
      </c>
      <c r="D19" s="58">
        <v>88000</v>
      </c>
    </row>
    <row r="20" spans="1:4">
      <c r="A20" t="s">
        <v>660</v>
      </c>
      <c r="B20" t="s">
        <v>682</v>
      </c>
      <c r="C20" s="56">
        <v>98213</v>
      </c>
      <c r="D20" s="58">
        <v>88000</v>
      </c>
    </row>
    <row r="21" spans="1:4">
      <c r="A21" t="s">
        <v>660</v>
      </c>
      <c r="B21" t="s">
        <v>683</v>
      </c>
      <c r="C21" s="56">
        <v>98186</v>
      </c>
      <c r="D21" s="58">
        <v>80000</v>
      </c>
    </row>
    <row r="22" spans="1:4">
      <c r="A22" t="s">
        <v>684</v>
      </c>
      <c r="B22" t="s">
        <v>685</v>
      </c>
      <c r="C22" s="56" t="s">
        <v>686</v>
      </c>
      <c r="D22" s="58">
        <v>28000</v>
      </c>
    </row>
    <row r="23" spans="1:4">
      <c r="A23" t="s">
        <v>684</v>
      </c>
      <c r="B23" t="s">
        <v>687</v>
      </c>
      <c r="C23" s="56" t="s">
        <v>688</v>
      </c>
      <c r="D23" s="58">
        <v>18000</v>
      </c>
    </row>
    <row r="24" spans="1:4">
      <c r="A24" t="s">
        <v>684</v>
      </c>
      <c r="B24" t="s">
        <v>689</v>
      </c>
      <c r="C24" s="56" t="s">
        <v>690</v>
      </c>
      <c r="D24" s="58">
        <v>18000</v>
      </c>
    </row>
    <row r="25" spans="1:4">
      <c r="A25" t="s">
        <v>684</v>
      </c>
      <c r="B25" t="s">
        <v>691</v>
      </c>
      <c r="C25" s="56" t="s">
        <v>692</v>
      </c>
      <c r="D25" s="58">
        <v>20000</v>
      </c>
    </row>
    <row r="26" spans="1:4">
      <c r="A26" t="s">
        <v>684</v>
      </c>
      <c r="B26" t="s">
        <v>693</v>
      </c>
      <c r="C26" s="56">
        <v>98128</v>
      </c>
      <c r="D26" s="58">
        <v>30000</v>
      </c>
    </row>
    <row r="27" spans="1:4">
      <c r="A27" t="s">
        <v>684</v>
      </c>
      <c r="B27" t="s">
        <v>694</v>
      </c>
      <c r="C27" s="56">
        <v>98134</v>
      </c>
      <c r="D27" s="58">
        <v>18000</v>
      </c>
    </row>
    <row r="28" spans="1:4">
      <c r="A28" t="s">
        <v>684</v>
      </c>
      <c r="B28" t="s">
        <v>694</v>
      </c>
      <c r="C28" s="56">
        <v>98138</v>
      </c>
      <c r="D28" s="58">
        <v>15000</v>
      </c>
    </row>
    <row r="29" spans="1:4">
      <c r="A29" t="s">
        <v>684</v>
      </c>
      <c r="B29" t="s">
        <v>695</v>
      </c>
      <c r="C29" s="56">
        <v>98114</v>
      </c>
      <c r="D29" s="58">
        <v>30000</v>
      </c>
    </row>
    <row r="30" spans="1:4">
      <c r="A30" t="s">
        <v>684</v>
      </c>
      <c r="B30" t="s">
        <v>696</v>
      </c>
      <c r="C30" s="56">
        <v>98185</v>
      </c>
      <c r="D30" s="58">
        <v>88000</v>
      </c>
    </row>
    <row r="31" spans="1:4">
      <c r="A31" t="s">
        <v>684</v>
      </c>
      <c r="B31" t="s">
        <v>697</v>
      </c>
      <c r="C31" s="56">
        <v>98222</v>
      </c>
      <c r="D31" s="58">
        <v>20000</v>
      </c>
    </row>
    <row r="32" spans="1:4">
      <c r="A32" t="s">
        <v>684</v>
      </c>
      <c r="B32" t="s">
        <v>698</v>
      </c>
      <c r="C32" s="56" t="s">
        <v>699</v>
      </c>
      <c r="D32" s="58">
        <v>38000</v>
      </c>
    </row>
    <row r="33" spans="1:4">
      <c r="A33" t="s">
        <v>684</v>
      </c>
      <c r="B33" t="s">
        <v>700</v>
      </c>
      <c r="C33" s="56">
        <v>98224</v>
      </c>
      <c r="D33" s="58">
        <v>20000</v>
      </c>
    </row>
    <row r="34" spans="1:4">
      <c r="A34" t="s">
        <v>701</v>
      </c>
      <c r="B34" t="s">
        <v>702</v>
      </c>
      <c r="C34" s="56">
        <v>98215</v>
      </c>
      <c r="D34" s="58">
        <v>28000</v>
      </c>
    </row>
    <row r="35" spans="1:4">
      <c r="A35" t="s">
        <v>701</v>
      </c>
      <c r="B35" t="s">
        <v>702</v>
      </c>
      <c r="C35" s="56">
        <v>98216</v>
      </c>
      <c r="D35" s="58">
        <v>28000</v>
      </c>
    </row>
    <row r="36" spans="1:4">
      <c r="A36" t="s">
        <v>701</v>
      </c>
      <c r="B36" t="s">
        <v>703</v>
      </c>
      <c r="C36" s="56" t="s">
        <v>704</v>
      </c>
      <c r="D36" s="58">
        <v>50000</v>
      </c>
    </row>
    <row r="37" spans="1:4">
      <c r="A37" t="s">
        <v>701</v>
      </c>
      <c r="B37" t="s">
        <v>705</v>
      </c>
      <c r="C37" s="56">
        <v>98064</v>
      </c>
      <c r="D37" s="58">
        <v>20000</v>
      </c>
    </row>
    <row r="38" spans="1:4">
      <c r="A38" t="s">
        <v>706</v>
      </c>
      <c r="B38" t="s">
        <v>707</v>
      </c>
      <c r="C38" s="56" t="s">
        <v>708</v>
      </c>
      <c r="D38" s="58">
        <v>28000</v>
      </c>
    </row>
    <row r="39" spans="1:4">
      <c r="A39" t="s">
        <v>706</v>
      </c>
      <c r="B39" t="s">
        <v>709</v>
      </c>
      <c r="C39" s="56">
        <v>70873</v>
      </c>
      <c r="D39" s="58">
        <v>30000</v>
      </c>
    </row>
    <row r="40" spans="1:4">
      <c r="A40" t="s">
        <v>710</v>
      </c>
      <c r="B40" t="s">
        <v>711</v>
      </c>
      <c r="C40" s="56">
        <v>98217</v>
      </c>
      <c r="D40" s="58">
        <v>70000</v>
      </c>
    </row>
    <row r="41" spans="1:4">
      <c r="A41" t="s">
        <v>710</v>
      </c>
      <c r="B41" t="s">
        <v>712</v>
      </c>
      <c r="C41" s="56">
        <v>98218</v>
      </c>
      <c r="D41" s="58">
        <v>70000</v>
      </c>
    </row>
    <row r="42" spans="1:4">
      <c r="A42" t="s">
        <v>710</v>
      </c>
      <c r="B42" t="s">
        <v>713</v>
      </c>
      <c r="C42" s="56" t="s">
        <v>714</v>
      </c>
      <c r="D42" s="58">
        <v>128000</v>
      </c>
    </row>
    <row r="43" spans="1:4">
      <c r="A43" t="s">
        <v>710</v>
      </c>
      <c r="B43" t="s">
        <v>713</v>
      </c>
      <c r="C43" s="56" t="s">
        <v>715</v>
      </c>
      <c r="D43" s="58">
        <v>128000</v>
      </c>
    </row>
    <row r="44" spans="1:4">
      <c r="A44" t="s">
        <v>710</v>
      </c>
      <c r="B44" t="s">
        <v>716</v>
      </c>
      <c r="C44" s="56">
        <v>98098</v>
      </c>
      <c r="D44" s="58">
        <v>200000</v>
      </c>
    </row>
    <row r="45" spans="1:4">
      <c r="A45" t="s">
        <v>710</v>
      </c>
      <c r="B45" t="s">
        <v>717</v>
      </c>
      <c r="C45" s="56">
        <v>98099</v>
      </c>
      <c r="D45" s="58">
        <v>180000</v>
      </c>
    </row>
    <row r="46" spans="1:4">
      <c r="A46" t="s">
        <v>710</v>
      </c>
      <c r="B46" t="s">
        <v>718</v>
      </c>
      <c r="C46" s="56" t="s">
        <v>719</v>
      </c>
      <c r="D46" s="58">
        <v>1000000</v>
      </c>
    </row>
    <row r="47" spans="1:4">
      <c r="A47" t="s">
        <v>720</v>
      </c>
      <c r="B47" t="s">
        <v>721</v>
      </c>
      <c r="C47" s="56">
        <v>98018</v>
      </c>
      <c r="D47" s="58">
        <v>180000</v>
      </c>
    </row>
    <row r="48" spans="1:4">
      <c r="A48" t="s">
        <v>720</v>
      </c>
      <c r="B48" t="s">
        <v>721</v>
      </c>
      <c r="C48" s="56">
        <v>98015</v>
      </c>
      <c r="D48" s="58">
        <v>160000</v>
      </c>
    </row>
    <row r="49" spans="1:4">
      <c r="A49" t="s">
        <v>720</v>
      </c>
      <c r="B49" t="s">
        <v>721</v>
      </c>
      <c r="C49" s="56">
        <v>98057</v>
      </c>
      <c r="D49" s="58">
        <v>188000</v>
      </c>
    </row>
    <row r="50" spans="1:4">
      <c r="A50" t="s">
        <v>720</v>
      </c>
      <c r="B50" t="s">
        <v>721</v>
      </c>
      <c r="C50" s="56" t="s">
        <v>722</v>
      </c>
      <c r="D50" s="58">
        <v>200000</v>
      </c>
    </row>
    <row r="51" spans="1:4">
      <c r="A51" t="s">
        <v>723</v>
      </c>
      <c r="B51" t="s">
        <v>724</v>
      </c>
      <c r="C51" s="56">
        <v>98223</v>
      </c>
      <c r="D51" s="58">
        <v>28000</v>
      </c>
    </row>
    <row r="52" spans="1:4">
      <c r="A52" t="s">
        <v>723</v>
      </c>
      <c r="B52" t="s">
        <v>725</v>
      </c>
      <c r="C52" s="56">
        <v>98030</v>
      </c>
      <c r="D52" s="58">
        <v>40000</v>
      </c>
    </row>
    <row r="53" spans="1:4">
      <c r="A53" t="s">
        <v>723</v>
      </c>
      <c r="B53" t="s">
        <v>726</v>
      </c>
      <c r="C53" s="56">
        <v>98031</v>
      </c>
      <c r="D53" s="58">
        <v>50000</v>
      </c>
    </row>
    <row r="54" spans="1:4">
      <c r="A54" t="s">
        <v>723</v>
      </c>
      <c r="B54" t="s">
        <v>727</v>
      </c>
      <c r="C54" s="56">
        <v>98032</v>
      </c>
      <c r="D54" s="58">
        <v>88000</v>
      </c>
    </row>
    <row r="55" spans="1:4">
      <c r="A55" t="s">
        <v>723</v>
      </c>
      <c r="B55" t="s">
        <v>728</v>
      </c>
      <c r="C55" s="56">
        <v>98033</v>
      </c>
      <c r="D55" s="58">
        <v>200000</v>
      </c>
    </row>
    <row r="56" spans="1:4">
      <c r="A56" t="s">
        <v>723</v>
      </c>
      <c r="B56" t="s">
        <v>729</v>
      </c>
      <c r="C56" s="56">
        <v>98004</v>
      </c>
      <c r="D56" s="58">
        <v>50000</v>
      </c>
    </row>
    <row r="57" spans="1:4">
      <c r="A57" t="s">
        <v>723</v>
      </c>
      <c r="B57" t="s">
        <v>730</v>
      </c>
      <c r="C57" s="56">
        <v>98003</v>
      </c>
      <c r="D57" s="58">
        <v>88000</v>
      </c>
    </row>
    <row r="58" spans="1:4">
      <c r="A58" t="s">
        <v>723</v>
      </c>
      <c r="B58" t="s">
        <v>731</v>
      </c>
      <c r="C58" s="56" t="s">
        <v>732</v>
      </c>
      <c r="D58" s="58">
        <v>45000</v>
      </c>
    </row>
    <row r="59" spans="1:4">
      <c r="A59" t="s">
        <v>723</v>
      </c>
      <c r="B59" t="s">
        <v>733</v>
      </c>
      <c r="C59" s="56" t="s">
        <v>734</v>
      </c>
      <c r="D59" s="58">
        <v>80000</v>
      </c>
    </row>
    <row r="60" spans="1:4">
      <c r="A60" t="s">
        <v>723</v>
      </c>
      <c r="B60" t="s">
        <v>735</v>
      </c>
      <c r="C60" s="56">
        <v>98180</v>
      </c>
      <c r="D60" s="58">
        <v>50000</v>
      </c>
    </row>
    <row r="61" spans="1:4">
      <c r="A61" t="s">
        <v>723</v>
      </c>
      <c r="B61" t="s">
        <v>736</v>
      </c>
      <c r="C61" s="56">
        <v>98181</v>
      </c>
      <c r="D61" s="58">
        <v>58000</v>
      </c>
    </row>
  </sheetData>
  <mergeCells count="1">
    <mergeCell ref="A1:D1"/>
  </mergeCells>
  <phoneticPr fontId="3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Button 1">
              <controlPr defaultSize="0" print="0" autoFill="0" autoPict="0">
                <anchor moveWithCells="1" sizeWithCells="1">
                  <from>
                    <xdr:col>4</xdr:col>
                    <xdr:colOff>104775</xdr:colOff>
                    <xdr:row>2</xdr:row>
                    <xdr:rowOff>114300</xdr:rowOff>
                  </from>
                  <to>
                    <xdr:col>8</xdr:col>
                    <xdr:colOff>19050</xdr:colOff>
                    <xdr:row>13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I68"/>
  <sheetViews>
    <sheetView showGridLines="0" zoomScaleNormal="100" workbookViewId="0">
      <selection sqref="A1:I1"/>
    </sheetView>
  </sheetViews>
  <sheetFormatPr defaultRowHeight="13.5"/>
  <cols>
    <col min="1" max="4" width="7" customWidth="1"/>
    <col min="5" max="5" width="10.625" customWidth="1"/>
  </cols>
  <sheetData>
    <row r="1" spans="1:9" ht="21.75" customHeight="1">
      <c r="A1" s="89" t="s">
        <v>737</v>
      </c>
      <c r="B1" s="89"/>
      <c r="C1" s="89"/>
      <c r="D1" s="89"/>
      <c r="E1" s="89"/>
      <c r="F1" s="89"/>
      <c r="G1" s="89"/>
      <c r="H1" s="89"/>
      <c r="I1" s="89"/>
    </row>
    <row r="3" spans="1:9" ht="14.25">
      <c r="A3" s="59" t="s">
        <v>738</v>
      </c>
      <c r="B3" s="60" t="s">
        <v>739</v>
      </c>
    </row>
    <row r="5" spans="1:9">
      <c r="A5" s="90" t="s">
        <v>740</v>
      </c>
      <c r="B5" s="91"/>
      <c r="C5" s="91"/>
      <c r="D5" s="91"/>
      <c r="E5" s="92"/>
      <c r="F5" s="93" t="s">
        <v>741</v>
      </c>
      <c r="G5" s="93"/>
      <c r="H5" s="93" t="s">
        <v>742</v>
      </c>
      <c r="I5" s="93"/>
    </row>
    <row r="6" spans="1:9">
      <c r="A6" s="61" t="s">
        <v>743</v>
      </c>
      <c r="B6" s="61" t="s">
        <v>744</v>
      </c>
      <c r="C6" s="61" t="s">
        <v>745</v>
      </c>
      <c r="D6" s="61" t="s">
        <v>746</v>
      </c>
      <c r="E6" s="61" t="s">
        <v>747</v>
      </c>
      <c r="F6" s="61" t="s">
        <v>748</v>
      </c>
      <c r="G6" s="61" t="s">
        <v>749</v>
      </c>
      <c r="H6" s="61" t="s">
        <v>748</v>
      </c>
      <c r="I6" s="61" t="s">
        <v>749</v>
      </c>
    </row>
    <row r="7" spans="1:9">
      <c r="A7" s="62">
        <v>2017</v>
      </c>
      <c r="B7" s="62">
        <v>6</v>
      </c>
      <c r="C7" s="62">
        <v>1</v>
      </c>
      <c r="D7" s="63">
        <f t="shared" ref="D7:D12" si="0">E7</f>
        <v>42887</v>
      </c>
      <c r="E7" s="64">
        <f t="shared" ref="E7:E12" si="1">DATE(A7,B7,C7)</f>
        <v>42887</v>
      </c>
      <c r="F7" s="62">
        <v>10</v>
      </c>
      <c r="G7" s="65">
        <v>0</v>
      </c>
      <c r="H7" s="62">
        <v>17</v>
      </c>
      <c r="I7" s="65">
        <v>0</v>
      </c>
    </row>
    <row r="8" spans="1:9">
      <c r="A8" s="62">
        <v>2017</v>
      </c>
      <c r="B8" s="62">
        <v>6</v>
      </c>
      <c r="C8" s="62">
        <v>2</v>
      </c>
      <c r="D8" s="63">
        <f t="shared" si="0"/>
        <v>42888</v>
      </c>
      <c r="E8" s="64">
        <f t="shared" si="1"/>
        <v>42888</v>
      </c>
      <c r="F8" s="62">
        <v>10</v>
      </c>
      <c r="G8" s="65">
        <v>0</v>
      </c>
      <c r="H8" s="62">
        <v>17</v>
      </c>
      <c r="I8" s="65">
        <v>0</v>
      </c>
    </row>
    <row r="9" spans="1:9">
      <c r="A9" s="62">
        <v>2017</v>
      </c>
      <c r="B9" s="62">
        <v>6</v>
      </c>
      <c r="C9" s="62">
        <v>3</v>
      </c>
      <c r="D9" s="63">
        <f t="shared" si="0"/>
        <v>42889</v>
      </c>
      <c r="E9" s="64">
        <f t="shared" si="1"/>
        <v>42889</v>
      </c>
      <c r="F9" s="62"/>
      <c r="G9" s="65"/>
      <c r="H9" s="62"/>
      <c r="I9" s="65"/>
    </row>
    <row r="10" spans="1:9">
      <c r="A10" s="62">
        <v>2017</v>
      </c>
      <c r="B10" s="62">
        <v>6</v>
      </c>
      <c r="C10" s="62">
        <v>4</v>
      </c>
      <c r="D10" s="63">
        <f t="shared" si="0"/>
        <v>42890</v>
      </c>
      <c r="E10" s="64">
        <f t="shared" si="1"/>
        <v>42890</v>
      </c>
      <c r="F10" s="62"/>
      <c r="G10" s="65"/>
      <c r="H10" s="62"/>
      <c r="I10" s="65"/>
    </row>
    <row r="11" spans="1:9">
      <c r="A11" s="62">
        <v>2017</v>
      </c>
      <c r="B11" s="62">
        <v>6</v>
      </c>
      <c r="C11" s="62">
        <v>5</v>
      </c>
      <c r="D11" s="63">
        <f t="shared" si="0"/>
        <v>42891</v>
      </c>
      <c r="E11" s="64">
        <f t="shared" si="1"/>
        <v>42891</v>
      </c>
      <c r="F11" s="62">
        <v>11</v>
      </c>
      <c r="G11" s="65">
        <v>0</v>
      </c>
      <c r="H11" s="62">
        <v>17</v>
      </c>
      <c r="I11" s="65">
        <v>0</v>
      </c>
    </row>
    <row r="12" spans="1:9">
      <c r="A12" s="62">
        <v>2017</v>
      </c>
      <c r="B12" s="62">
        <v>6</v>
      </c>
      <c r="C12" s="62">
        <v>6</v>
      </c>
      <c r="D12" s="63">
        <f t="shared" si="0"/>
        <v>42892</v>
      </c>
      <c r="E12" s="64">
        <f t="shared" si="1"/>
        <v>42892</v>
      </c>
      <c r="F12" s="62">
        <v>10</v>
      </c>
      <c r="G12" s="65">
        <v>0</v>
      </c>
      <c r="H12" s="62">
        <v>17</v>
      </c>
      <c r="I12" s="65">
        <v>0</v>
      </c>
    </row>
    <row r="13" spans="1:9">
      <c r="A13" s="62">
        <v>2017</v>
      </c>
      <c r="B13" s="62">
        <v>6</v>
      </c>
      <c r="C13" s="62">
        <v>7</v>
      </c>
      <c r="D13" s="63">
        <f t="shared" ref="D13:D37" si="2">E13</f>
        <v>42893</v>
      </c>
      <c r="E13" s="64">
        <f t="shared" ref="E13:E37" si="3">DATE(A13,B13,C13)</f>
        <v>42893</v>
      </c>
      <c r="F13" s="62">
        <v>10</v>
      </c>
      <c r="G13" s="65">
        <v>0</v>
      </c>
      <c r="H13" s="62">
        <v>17</v>
      </c>
      <c r="I13" s="65">
        <v>0</v>
      </c>
    </row>
    <row r="14" spans="1:9">
      <c r="A14" s="62">
        <v>2017</v>
      </c>
      <c r="B14" s="62">
        <v>6</v>
      </c>
      <c r="C14" s="62">
        <v>8</v>
      </c>
      <c r="D14" s="63">
        <f t="shared" si="2"/>
        <v>42894</v>
      </c>
      <c r="E14" s="64">
        <f t="shared" si="3"/>
        <v>42894</v>
      </c>
      <c r="F14" s="62">
        <v>10</v>
      </c>
      <c r="G14" s="65">
        <v>0</v>
      </c>
      <c r="H14" s="62">
        <v>17</v>
      </c>
      <c r="I14" s="65">
        <v>0</v>
      </c>
    </row>
    <row r="15" spans="1:9">
      <c r="A15" s="62">
        <v>2017</v>
      </c>
      <c r="B15" s="62">
        <v>6</v>
      </c>
      <c r="C15" s="62">
        <v>9</v>
      </c>
      <c r="D15" s="63">
        <f t="shared" si="2"/>
        <v>42895</v>
      </c>
      <c r="E15" s="64">
        <f t="shared" si="3"/>
        <v>42895</v>
      </c>
      <c r="F15" s="62">
        <v>10</v>
      </c>
      <c r="G15" s="65">
        <v>0</v>
      </c>
      <c r="H15" s="62">
        <v>17</v>
      </c>
      <c r="I15" s="65">
        <v>0</v>
      </c>
    </row>
    <row r="16" spans="1:9">
      <c r="A16" s="62">
        <v>2017</v>
      </c>
      <c r="B16" s="62">
        <v>6</v>
      </c>
      <c r="C16" s="62">
        <v>10</v>
      </c>
      <c r="D16" s="63">
        <f t="shared" si="2"/>
        <v>42896</v>
      </c>
      <c r="E16" s="64">
        <f t="shared" si="3"/>
        <v>42896</v>
      </c>
      <c r="F16" s="62"/>
      <c r="G16" s="65"/>
      <c r="H16" s="62"/>
      <c r="I16" s="65"/>
    </row>
    <row r="17" spans="1:9">
      <c r="A17" s="62">
        <v>2017</v>
      </c>
      <c r="B17" s="62">
        <v>6</v>
      </c>
      <c r="C17" s="62">
        <v>11</v>
      </c>
      <c r="D17" s="63">
        <f t="shared" si="2"/>
        <v>42897</v>
      </c>
      <c r="E17" s="64">
        <f t="shared" si="3"/>
        <v>42897</v>
      </c>
      <c r="F17" s="62"/>
      <c r="G17" s="65"/>
      <c r="H17" s="62"/>
      <c r="I17" s="65"/>
    </row>
    <row r="18" spans="1:9">
      <c r="A18" s="62">
        <v>2017</v>
      </c>
      <c r="B18" s="62">
        <v>6</v>
      </c>
      <c r="C18" s="62">
        <v>12</v>
      </c>
      <c r="D18" s="63">
        <f t="shared" si="2"/>
        <v>42898</v>
      </c>
      <c r="E18" s="64">
        <f t="shared" si="3"/>
        <v>42898</v>
      </c>
      <c r="F18" s="62">
        <v>10</v>
      </c>
      <c r="G18" s="65">
        <v>0</v>
      </c>
      <c r="H18" s="62">
        <v>17</v>
      </c>
      <c r="I18" s="65">
        <v>0</v>
      </c>
    </row>
    <row r="19" spans="1:9">
      <c r="A19" s="62">
        <v>2017</v>
      </c>
      <c r="B19" s="62">
        <v>6</v>
      </c>
      <c r="C19" s="62">
        <v>13</v>
      </c>
      <c r="D19" s="63">
        <f t="shared" si="2"/>
        <v>42899</v>
      </c>
      <c r="E19" s="64">
        <f t="shared" si="3"/>
        <v>42899</v>
      </c>
      <c r="F19" s="62">
        <v>10</v>
      </c>
      <c r="G19" s="65">
        <v>0</v>
      </c>
      <c r="H19" s="62">
        <v>17</v>
      </c>
      <c r="I19" s="65">
        <v>0</v>
      </c>
    </row>
    <row r="20" spans="1:9">
      <c r="A20" s="62">
        <v>2017</v>
      </c>
      <c r="B20" s="62">
        <v>6</v>
      </c>
      <c r="C20" s="62">
        <v>14</v>
      </c>
      <c r="D20" s="63">
        <f t="shared" si="2"/>
        <v>42900</v>
      </c>
      <c r="E20" s="64">
        <f t="shared" si="3"/>
        <v>42900</v>
      </c>
      <c r="F20" s="62">
        <v>10</v>
      </c>
      <c r="G20" s="65">
        <v>0</v>
      </c>
      <c r="H20" s="62">
        <v>17</v>
      </c>
      <c r="I20" s="65">
        <v>0</v>
      </c>
    </row>
    <row r="21" spans="1:9">
      <c r="A21" s="62">
        <v>2017</v>
      </c>
      <c r="B21" s="62">
        <v>6</v>
      </c>
      <c r="C21" s="62">
        <v>15</v>
      </c>
      <c r="D21" s="63">
        <f t="shared" si="2"/>
        <v>42901</v>
      </c>
      <c r="E21" s="64">
        <f t="shared" si="3"/>
        <v>42901</v>
      </c>
      <c r="F21" s="62">
        <v>10</v>
      </c>
      <c r="G21" s="65">
        <v>0</v>
      </c>
      <c r="H21" s="62">
        <v>17</v>
      </c>
      <c r="I21" s="65">
        <v>0</v>
      </c>
    </row>
    <row r="22" spans="1:9">
      <c r="A22" s="62">
        <v>2017</v>
      </c>
      <c r="B22" s="62">
        <v>6</v>
      </c>
      <c r="C22" s="62">
        <v>16</v>
      </c>
      <c r="D22" s="63">
        <f t="shared" si="2"/>
        <v>42902</v>
      </c>
      <c r="E22" s="64">
        <f t="shared" si="3"/>
        <v>42902</v>
      </c>
      <c r="F22" s="62">
        <v>10</v>
      </c>
      <c r="G22" s="65">
        <v>0</v>
      </c>
      <c r="H22" s="62">
        <v>17</v>
      </c>
      <c r="I22" s="65">
        <v>0</v>
      </c>
    </row>
    <row r="23" spans="1:9">
      <c r="A23" s="62">
        <v>2017</v>
      </c>
      <c r="B23" s="62">
        <v>6</v>
      </c>
      <c r="C23" s="62">
        <v>17</v>
      </c>
      <c r="D23" s="63">
        <f t="shared" si="2"/>
        <v>42903</v>
      </c>
      <c r="E23" s="64">
        <f t="shared" si="3"/>
        <v>42903</v>
      </c>
      <c r="F23" s="62">
        <v>10</v>
      </c>
      <c r="G23" s="65">
        <v>0</v>
      </c>
      <c r="H23" s="62">
        <v>17</v>
      </c>
      <c r="I23" s="65">
        <v>0</v>
      </c>
    </row>
    <row r="24" spans="1:9">
      <c r="A24" s="62">
        <v>2017</v>
      </c>
      <c r="B24" s="62">
        <v>6</v>
      </c>
      <c r="C24" s="62">
        <v>18</v>
      </c>
      <c r="D24" s="63">
        <f t="shared" si="2"/>
        <v>42904</v>
      </c>
      <c r="E24" s="64">
        <f t="shared" si="3"/>
        <v>42904</v>
      </c>
      <c r="F24" s="62">
        <v>10</v>
      </c>
      <c r="G24" s="65">
        <v>0</v>
      </c>
      <c r="H24" s="62">
        <v>17</v>
      </c>
      <c r="I24" s="65">
        <v>0</v>
      </c>
    </row>
    <row r="25" spans="1:9">
      <c r="A25" s="62">
        <v>2017</v>
      </c>
      <c r="B25" s="62">
        <v>6</v>
      </c>
      <c r="C25" s="62">
        <v>19</v>
      </c>
      <c r="D25" s="63">
        <f t="shared" si="2"/>
        <v>42905</v>
      </c>
      <c r="E25" s="64">
        <f t="shared" si="3"/>
        <v>42905</v>
      </c>
      <c r="F25" s="62">
        <v>10</v>
      </c>
      <c r="G25" s="65">
        <v>0</v>
      </c>
      <c r="H25" s="62">
        <v>17</v>
      </c>
      <c r="I25" s="65">
        <v>0</v>
      </c>
    </row>
    <row r="26" spans="1:9">
      <c r="A26" s="62">
        <v>2017</v>
      </c>
      <c r="B26" s="62">
        <v>6</v>
      </c>
      <c r="C26" s="62">
        <v>20</v>
      </c>
      <c r="D26" s="63">
        <f t="shared" si="2"/>
        <v>42906</v>
      </c>
      <c r="E26" s="64">
        <f t="shared" si="3"/>
        <v>42906</v>
      </c>
      <c r="F26" s="62">
        <v>10</v>
      </c>
      <c r="G26" s="65">
        <v>0</v>
      </c>
      <c r="H26" s="62">
        <v>17</v>
      </c>
      <c r="I26" s="65">
        <v>0</v>
      </c>
    </row>
    <row r="27" spans="1:9">
      <c r="A27" s="62">
        <v>2017</v>
      </c>
      <c r="B27" s="62">
        <v>6</v>
      </c>
      <c r="C27" s="62">
        <v>21</v>
      </c>
      <c r="D27" s="63">
        <f t="shared" si="2"/>
        <v>42907</v>
      </c>
      <c r="E27" s="64">
        <f t="shared" si="3"/>
        <v>42907</v>
      </c>
      <c r="F27" s="62">
        <v>10</v>
      </c>
      <c r="G27" s="65">
        <v>0</v>
      </c>
      <c r="H27" s="62">
        <v>17</v>
      </c>
      <c r="I27" s="65">
        <v>0</v>
      </c>
    </row>
    <row r="28" spans="1:9">
      <c r="A28" s="62">
        <v>2017</v>
      </c>
      <c r="B28" s="62">
        <v>6</v>
      </c>
      <c r="C28" s="62">
        <v>22</v>
      </c>
      <c r="D28" s="63">
        <f t="shared" si="2"/>
        <v>42908</v>
      </c>
      <c r="E28" s="64">
        <f t="shared" si="3"/>
        <v>42908</v>
      </c>
      <c r="F28" s="62">
        <v>10</v>
      </c>
      <c r="G28" s="65">
        <v>0</v>
      </c>
      <c r="H28" s="62">
        <v>17</v>
      </c>
      <c r="I28" s="65">
        <v>0</v>
      </c>
    </row>
    <row r="29" spans="1:9">
      <c r="A29" s="62">
        <v>2017</v>
      </c>
      <c r="B29" s="62">
        <v>6</v>
      </c>
      <c r="C29" s="62">
        <v>23</v>
      </c>
      <c r="D29" s="63">
        <f t="shared" si="2"/>
        <v>42909</v>
      </c>
      <c r="E29" s="64">
        <f t="shared" si="3"/>
        <v>42909</v>
      </c>
      <c r="F29" s="62">
        <v>10</v>
      </c>
      <c r="G29" s="65">
        <v>0</v>
      </c>
      <c r="H29" s="62">
        <v>17</v>
      </c>
      <c r="I29" s="65">
        <v>0</v>
      </c>
    </row>
    <row r="30" spans="1:9">
      <c r="A30" s="62">
        <v>2017</v>
      </c>
      <c r="B30" s="62">
        <v>6</v>
      </c>
      <c r="C30" s="62">
        <v>24</v>
      </c>
      <c r="D30" s="63">
        <f t="shared" si="2"/>
        <v>42910</v>
      </c>
      <c r="E30" s="64">
        <f t="shared" si="3"/>
        <v>42910</v>
      </c>
      <c r="F30" s="62">
        <v>10</v>
      </c>
      <c r="G30" s="65">
        <v>0</v>
      </c>
      <c r="H30" s="62">
        <v>17</v>
      </c>
      <c r="I30" s="65">
        <v>0</v>
      </c>
    </row>
    <row r="31" spans="1:9">
      <c r="A31" s="62">
        <v>2017</v>
      </c>
      <c r="B31" s="62">
        <v>6</v>
      </c>
      <c r="C31" s="62">
        <v>25</v>
      </c>
      <c r="D31" s="63">
        <f t="shared" si="2"/>
        <v>42911</v>
      </c>
      <c r="E31" s="64">
        <f t="shared" si="3"/>
        <v>42911</v>
      </c>
      <c r="F31" s="62"/>
      <c r="G31" s="65"/>
      <c r="H31" s="62"/>
      <c r="I31" s="65"/>
    </row>
    <row r="32" spans="1:9">
      <c r="A32" s="62">
        <v>2017</v>
      </c>
      <c r="B32" s="62">
        <v>6</v>
      </c>
      <c r="C32" s="62">
        <v>26</v>
      </c>
      <c r="D32" s="63">
        <f t="shared" si="2"/>
        <v>42912</v>
      </c>
      <c r="E32" s="64">
        <f t="shared" si="3"/>
        <v>42912</v>
      </c>
      <c r="F32" s="62"/>
      <c r="G32" s="65"/>
      <c r="H32" s="62"/>
      <c r="I32" s="65"/>
    </row>
    <row r="33" spans="1:9">
      <c r="A33" s="62">
        <v>2017</v>
      </c>
      <c r="B33" s="62">
        <v>6</v>
      </c>
      <c r="C33" s="62">
        <v>27</v>
      </c>
      <c r="D33" s="63">
        <f t="shared" si="2"/>
        <v>42913</v>
      </c>
      <c r="E33" s="64">
        <f t="shared" si="3"/>
        <v>42913</v>
      </c>
      <c r="F33" s="62">
        <v>10</v>
      </c>
      <c r="G33" s="65">
        <v>0</v>
      </c>
      <c r="H33" s="62">
        <v>17</v>
      </c>
      <c r="I33" s="65">
        <v>0</v>
      </c>
    </row>
    <row r="34" spans="1:9">
      <c r="A34" s="62">
        <v>2017</v>
      </c>
      <c r="B34" s="62">
        <v>6</v>
      </c>
      <c r="C34" s="62">
        <v>28</v>
      </c>
      <c r="D34" s="63">
        <f t="shared" si="2"/>
        <v>42914</v>
      </c>
      <c r="E34" s="64">
        <f t="shared" si="3"/>
        <v>42914</v>
      </c>
      <c r="F34" s="62">
        <v>10</v>
      </c>
      <c r="G34" s="65">
        <v>0</v>
      </c>
      <c r="H34" s="62">
        <v>17</v>
      </c>
      <c r="I34" s="65">
        <v>0</v>
      </c>
    </row>
    <row r="35" spans="1:9">
      <c r="A35" s="62">
        <v>2017</v>
      </c>
      <c r="B35" s="62">
        <v>6</v>
      </c>
      <c r="C35" s="62">
        <v>29</v>
      </c>
      <c r="D35" s="63">
        <f t="shared" si="2"/>
        <v>42915</v>
      </c>
      <c r="E35" s="64">
        <f t="shared" si="3"/>
        <v>42915</v>
      </c>
      <c r="F35" s="62">
        <v>10</v>
      </c>
      <c r="G35" s="65">
        <v>0</v>
      </c>
      <c r="H35" s="62">
        <v>17</v>
      </c>
      <c r="I35" s="65">
        <v>0</v>
      </c>
    </row>
    <row r="36" spans="1:9">
      <c r="A36" s="62">
        <v>2017</v>
      </c>
      <c r="B36" s="62">
        <v>6</v>
      </c>
      <c r="C36" s="62">
        <v>30</v>
      </c>
      <c r="D36" s="63">
        <f t="shared" si="2"/>
        <v>42916</v>
      </c>
      <c r="E36" s="64">
        <f t="shared" si="3"/>
        <v>42916</v>
      </c>
      <c r="F36" s="62">
        <v>10</v>
      </c>
      <c r="G36" s="65">
        <v>0</v>
      </c>
      <c r="H36" s="62">
        <v>17</v>
      </c>
      <c r="I36" s="65">
        <v>0</v>
      </c>
    </row>
    <row r="37" spans="1:9">
      <c r="A37" s="62">
        <v>2017</v>
      </c>
      <c r="B37" s="62">
        <v>6</v>
      </c>
      <c r="C37" s="62">
        <v>31</v>
      </c>
      <c r="D37" s="63">
        <f t="shared" si="2"/>
        <v>42917</v>
      </c>
      <c r="E37" s="64">
        <f t="shared" si="3"/>
        <v>42917</v>
      </c>
      <c r="F37" s="62"/>
      <c r="G37" s="65"/>
      <c r="H37" s="62"/>
      <c r="I37" s="65"/>
    </row>
    <row r="38" spans="1:9">
      <c r="A38" s="62">
        <v>2017</v>
      </c>
      <c r="B38" s="62">
        <v>7</v>
      </c>
      <c r="C38" s="62">
        <v>1</v>
      </c>
      <c r="D38" s="63">
        <f>E38</f>
        <v>42917</v>
      </c>
      <c r="E38" s="64">
        <f>DATE(A38,B38,C38)</f>
        <v>42917</v>
      </c>
      <c r="F38" s="62"/>
      <c r="G38" s="65"/>
      <c r="H38" s="62"/>
      <c r="I38" s="65"/>
    </row>
    <row r="39" spans="1:9">
      <c r="A39" s="62">
        <v>2017</v>
      </c>
      <c r="B39" s="62">
        <v>7</v>
      </c>
      <c r="C39" s="62">
        <v>2</v>
      </c>
      <c r="D39" s="63">
        <f>E39</f>
        <v>42918</v>
      </c>
      <c r="E39" s="64">
        <f>DATE(A39,B39,C39)</f>
        <v>42918</v>
      </c>
      <c r="F39" s="62">
        <v>10</v>
      </c>
      <c r="G39" s="65">
        <v>0</v>
      </c>
      <c r="H39" s="62">
        <v>17</v>
      </c>
      <c r="I39" s="65">
        <v>0</v>
      </c>
    </row>
    <row r="40" spans="1:9">
      <c r="A40" s="62">
        <v>2017</v>
      </c>
      <c r="B40" s="62">
        <v>7</v>
      </c>
      <c r="C40" s="62">
        <v>3</v>
      </c>
      <c r="D40" s="63">
        <f>E40</f>
        <v>42919</v>
      </c>
      <c r="E40" s="64">
        <f>DATE(A40,B40,C40)</f>
        <v>42919</v>
      </c>
      <c r="F40" s="62">
        <v>10</v>
      </c>
      <c r="G40" s="65">
        <v>0</v>
      </c>
      <c r="H40" s="62">
        <v>17</v>
      </c>
      <c r="I40" s="65">
        <v>0</v>
      </c>
    </row>
    <row r="41" spans="1:9">
      <c r="A41" s="62">
        <v>2017</v>
      </c>
      <c r="B41" s="62">
        <v>7</v>
      </c>
      <c r="C41" s="62">
        <v>4</v>
      </c>
      <c r="D41" s="63">
        <f t="shared" ref="D41:D68" si="4">E41</f>
        <v>42920</v>
      </c>
      <c r="E41" s="64">
        <f t="shared" ref="E41:E68" si="5">DATE(A41,B41,C41)</f>
        <v>42920</v>
      </c>
      <c r="F41" s="62">
        <v>10</v>
      </c>
      <c r="G41" s="65">
        <v>0</v>
      </c>
      <c r="H41" s="62">
        <v>17</v>
      </c>
      <c r="I41" s="65">
        <v>0</v>
      </c>
    </row>
    <row r="42" spans="1:9">
      <c r="A42" s="62">
        <v>2017</v>
      </c>
      <c r="B42" s="62">
        <v>7</v>
      </c>
      <c r="C42" s="62">
        <v>5</v>
      </c>
      <c r="D42" s="63">
        <f t="shared" si="4"/>
        <v>42921</v>
      </c>
      <c r="E42" s="64">
        <f t="shared" si="5"/>
        <v>42921</v>
      </c>
      <c r="F42" s="62">
        <v>10</v>
      </c>
      <c r="G42" s="65">
        <v>0</v>
      </c>
      <c r="H42" s="62">
        <v>17</v>
      </c>
      <c r="I42" s="65">
        <v>0</v>
      </c>
    </row>
    <row r="43" spans="1:9">
      <c r="A43" s="62">
        <v>2017</v>
      </c>
      <c r="B43" s="62">
        <v>7</v>
      </c>
      <c r="C43" s="62">
        <v>6</v>
      </c>
      <c r="D43" s="63">
        <f t="shared" si="4"/>
        <v>42922</v>
      </c>
      <c r="E43" s="64">
        <f t="shared" si="5"/>
        <v>42922</v>
      </c>
      <c r="F43" s="62">
        <v>10</v>
      </c>
      <c r="G43" s="65">
        <v>0</v>
      </c>
      <c r="H43" s="62">
        <v>17</v>
      </c>
      <c r="I43" s="65">
        <v>0</v>
      </c>
    </row>
    <row r="44" spans="1:9">
      <c r="A44" s="62">
        <v>2017</v>
      </c>
      <c r="B44" s="62">
        <v>7</v>
      </c>
      <c r="C44" s="62">
        <v>7</v>
      </c>
      <c r="D44" s="63">
        <f t="shared" si="4"/>
        <v>42923</v>
      </c>
      <c r="E44" s="64">
        <f t="shared" si="5"/>
        <v>42923</v>
      </c>
      <c r="F44" s="62">
        <v>10</v>
      </c>
      <c r="G44" s="65">
        <v>0</v>
      </c>
      <c r="H44" s="62">
        <v>17</v>
      </c>
      <c r="I44" s="65">
        <v>0</v>
      </c>
    </row>
    <row r="45" spans="1:9">
      <c r="A45" s="62">
        <v>2017</v>
      </c>
      <c r="B45" s="62">
        <v>7</v>
      </c>
      <c r="C45" s="62">
        <v>8</v>
      </c>
      <c r="D45" s="63">
        <f t="shared" si="4"/>
        <v>42924</v>
      </c>
      <c r="E45" s="64">
        <f t="shared" si="5"/>
        <v>42924</v>
      </c>
      <c r="F45" s="62"/>
      <c r="G45" s="65"/>
      <c r="H45" s="62"/>
      <c r="I45" s="65"/>
    </row>
    <row r="46" spans="1:9">
      <c r="A46" s="62">
        <v>2017</v>
      </c>
      <c r="B46" s="62">
        <v>7</v>
      </c>
      <c r="C46" s="62">
        <v>9</v>
      </c>
      <c r="D46" s="63">
        <f t="shared" si="4"/>
        <v>42925</v>
      </c>
      <c r="E46" s="64">
        <f t="shared" si="5"/>
        <v>42925</v>
      </c>
      <c r="F46" s="62"/>
      <c r="G46" s="65"/>
      <c r="H46" s="62"/>
      <c r="I46" s="65"/>
    </row>
    <row r="47" spans="1:9">
      <c r="A47" s="62">
        <v>2017</v>
      </c>
      <c r="B47" s="62">
        <v>7</v>
      </c>
      <c r="C47" s="62">
        <v>10</v>
      </c>
      <c r="D47" s="63">
        <f t="shared" si="4"/>
        <v>42926</v>
      </c>
      <c r="E47" s="64">
        <f t="shared" si="5"/>
        <v>42926</v>
      </c>
      <c r="F47" s="62">
        <v>10</v>
      </c>
      <c r="G47" s="65">
        <v>0</v>
      </c>
      <c r="H47" s="62">
        <v>17</v>
      </c>
      <c r="I47" s="65">
        <v>0</v>
      </c>
    </row>
    <row r="48" spans="1:9">
      <c r="A48" s="62">
        <v>2017</v>
      </c>
      <c r="B48" s="62">
        <v>7</v>
      </c>
      <c r="C48" s="62">
        <v>11</v>
      </c>
      <c r="D48" s="63">
        <f t="shared" si="4"/>
        <v>42927</v>
      </c>
      <c r="E48" s="64">
        <f t="shared" si="5"/>
        <v>42927</v>
      </c>
      <c r="F48" s="62">
        <v>10</v>
      </c>
      <c r="G48" s="65">
        <v>0</v>
      </c>
      <c r="H48" s="62">
        <v>17</v>
      </c>
      <c r="I48" s="65">
        <v>0</v>
      </c>
    </row>
    <row r="49" spans="1:9">
      <c r="A49" s="62">
        <v>2017</v>
      </c>
      <c r="B49" s="62">
        <v>7</v>
      </c>
      <c r="C49" s="62">
        <v>12</v>
      </c>
      <c r="D49" s="63">
        <f t="shared" si="4"/>
        <v>42928</v>
      </c>
      <c r="E49" s="64">
        <f t="shared" si="5"/>
        <v>42928</v>
      </c>
      <c r="F49" s="62">
        <v>10</v>
      </c>
      <c r="G49" s="65">
        <v>0</v>
      </c>
      <c r="H49" s="62">
        <v>17</v>
      </c>
      <c r="I49" s="65">
        <v>0</v>
      </c>
    </row>
    <row r="50" spans="1:9">
      <c r="A50" s="62">
        <v>2017</v>
      </c>
      <c r="B50" s="62">
        <v>7</v>
      </c>
      <c r="C50" s="62">
        <v>13</v>
      </c>
      <c r="D50" s="63">
        <f t="shared" si="4"/>
        <v>42929</v>
      </c>
      <c r="E50" s="64">
        <f t="shared" si="5"/>
        <v>42929</v>
      </c>
      <c r="F50" s="62">
        <v>10</v>
      </c>
      <c r="G50" s="65">
        <v>0</v>
      </c>
      <c r="H50" s="62">
        <v>17</v>
      </c>
      <c r="I50" s="65">
        <v>0</v>
      </c>
    </row>
    <row r="51" spans="1:9">
      <c r="A51" s="62">
        <v>2017</v>
      </c>
      <c r="B51" s="62">
        <v>7</v>
      </c>
      <c r="C51" s="62">
        <v>14</v>
      </c>
      <c r="D51" s="63">
        <f t="shared" si="4"/>
        <v>42930</v>
      </c>
      <c r="E51" s="64">
        <f t="shared" si="5"/>
        <v>42930</v>
      </c>
      <c r="F51" s="62">
        <v>10</v>
      </c>
      <c r="G51" s="65">
        <v>0</v>
      </c>
      <c r="H51" s="62">
        <v>17</v>
      </c>
      <c r="I51" s="65">
        <v>0</v>
      </c>
    </row>
    <row r="52" spans="1:9">
      <c r="A52" s="62">
        <v>2017</v>
      </c>
      <c r="B52" s="62">
        <v>7</v>
      </c>
      <c r="C52" s="62">
        <v>15</v>
      </c>
      <c r="D52" s="63">
        <f t="shared" si="4"/>
        <v>42931</v>
      </c>
      <c r="E52" s="64">
        <f t="shared" si="5"/>
        <v>42931</v>
      </c>
      <c r="F52" s="62"/>
      <c r="G52" s="65"/>
      <c r="H52" s="62"/>
      <c r="I52" s="65"/>
    </row>
    <row r="53" spans="1:9">
      <c r="A53" s="62">
        <v>2017</v>
      </c>
      <c r="B53" s="62">
        <v>7</v>
      </c>
      <c r="C53" s="62">
        <v>16</v>
      </c>
      <c r="D53" s="63">
        <f t="shared" si="4"/>
        <v>42932</v>
      </c>
      <c r="E53" s="64">
        <f t="shared" si="5"/>
        <v>42932</v>
      </c>
      <c r="F53" s="62"/>
      <c r="G53" s="65"/>
      <c r="H53" s="62"/>
      <c r="I53" s="65"/>
    </row>
    <row r="54" spans="1:9">
      <c r="A54" s="62">
        <v>2017</v>
      </c>
      <c r="B54" s="62">
        <v>7</v>
      </c>
      <c r="C54" s="62">
        <v>17</v>
      </c>
      <c r="D54" s="63">
        <f t="shared" si="4"/>
        <v>42933</v>
      </c>
      <c r="E54" s="64">
        <f t="shared" si="5"/>
        <v>42933</v>
      </c>
      <c r="F54" s="62"/>
      <c r="G54" s="65"/>
      <c r="H54" s="62"/>
      <c r="I54" s="65"/>
    </row>
    <row r="55" spans="1:9">
      <c r="A55" s="62">
        <v>2017</v>
      </c>
      <c r="B55" s="62">
        <v>7</v>
      </c>
      <c r="C55" s="62">
        <v>18</v>
      </c>
      <c r="D55" s="63">
        <f t="shared" si="4"/>
        <v>42934</v>
      </c>
      <c r="E55" s="64">
        <f t="shared" si="5"/>
        <v>42934</v>
      </c>
      <c r="F55" s="62">
        <v>10</v>
      </c>
      <c r="G55" s="65">
        <v>0</v>
      </c>
      <c r="H55" s="62">
        <v>17</v>
      </c>
      <c r="I55" s="65">
        <v>0</v>
      </c>
    </row>
    <row r="56" spans="1:9">
      <c r="A56" s="62">
        <v>2017</v>
      </c>
      <c r="B56" s="62">
        <v>7</v>
      </c>
      <c r="C56" s="62">
        <v>19</v>
      </c>
      <c r="D56" s="63">
        <f t="shared" si="4"/>
        <v>42935</v>
      </c>
      <c r="E56" s="64">
        <f t="shared" si="5"/>
        <v>42935</v>
      </c>
      <c r="F56" s="62">
        <v>10</v>
      </c>
      <c r="G56" s="65">
        <v>0</v>
      </c>
      <c r="H56" s="62">
        <v>17</v>
      </c>
      <c r="I56" s="65">
        <v>0</v>
      </c>
    </row>
    <row r="57" spans="1:9">
      <c r="A57" s="62">
        <v>2017</v>
      </c>
      <c r="B57" s="62">
        <v>7</v>
      </c>
      <c r="C57" s="62">
        <v>20</v>
      </c>
      <c r="D57" s="63">
        <f t="shared" si="4"/>
        <v>42936</v>
      </c>
      <c r="E57" s="64">
        <f t="shared" si="5"/>
        <v>42936</v>
      </c>
      <c r="F57" s="62">
        <v>10</v>
      </c>
      <c r="G57" s="65">
        <v>0</v>
      </c>
      <c r="H57" s="62">
        <v>17</v>
      </c>
      <c r="I57" s="65">
        <v>0</v>
      </c>
    </row>
    <row r="58" spans="1:9">
      <c r="A58" s="62">
        <v>2017</v>
      </c>
      <c r="B58" s="62">
        <v>7</v>
      </c>
      <c r="C58" s="62">
        <v>21</v>
      </c>
      <c r="D58" s="63">
        <f t="shared" si="4"/>
        <v>42937</v>
      </c>
      <c r="E58" s="64">
        <f t="shared" si="5"/>
        <v>42937</v>
      </c>
      <c r="F58" s="62">
        <v>10</v>
      </c>
      <c r="G58" s="65">
        <v>0</v>
      </c>
      <c r="H58" s="62">
        <v>17</v>
      </c>
      <c r="I58" s="65">
        <v>0</v>
      </c>
    </row>
    <row r="59" spans="1:9">
      <c r="A59" s="62">
        <v>2017</v>
      </c>
      <c r="B59" s="62">
        <v>7</v>
      </c>
      <c r="C59" s="62">
        <v>22</v>
      </c>
      <c r="D59" s="63">
        <f t="shared" si="4"/>
        <v>42938</v>
      </c>
      <c r="E59" s="64">
        <f t="shared" si="5"/>
        <v>42938</v>
      </c>
      <c r="F59" s="62"/>
      <c r="G59" s="65"/>
      <c r="H59" s="62"/>
      <c r="I59" s="65"/>
    </row>
    <row r="60" spans="1:9">
      <c r="A60" s="62">
        <v>2017</v>
      </c>
      <c r="B60" s="62">
        <v>7</v>
      </c>
      <c r="C60" s="62">
        <v>23</v>
      </c>
      <c r="D60" s="63">
        <f t="shared" si="4"/>
        <v>42939</v>
      </c>
      <c r="E60" s="64">
        <f t="shared" si="5"/>
        <v>42939</v>
      </c>
      <c r="F60" s="62"/>
      <c r="G60" s="65"/>
      <c r="H60" s="62"/>
      <c r="I60" s="65"/>
    </row>
    <row r="61" spans="1:9">
      <c r="A61" s="62">
        <v>2017</v>
      </c>
      <c r="B61" s="62">
        <v>7</v>
      </c>
      <c r="C61" s="62">
        <v>24</v>
      </c>
      <c r="D61" s="63">
        <f t="shared" si="4"/>
        <v>42940</v>
      </c>
      <c r="E61" s="64">
        <f t="shared" si="5"/>
        <v>42940</v>
      </c>
      <c r="F61" s="62">
        <v>10</v>
      </c>
      <c r="G61" s="65">
        <v>0</v>
      </c>
      <c r="H61" s="62">
        <v>17</v>
      </c>
      <c r="I61" s="65">
        <v>0</v>
      </c>
    </row>
    <row r="62" spans="1:9">
      <c r="A62" s="62">
        <v>2017</v>
      </c>
      <c r="B62" s="62">
        <v>7</v>
      </c>
      <c r="C62" s="62">
        <v>25</v>
      </c>
      <c r="D62" s="63">
        <f t="shared" si="4"/>
        <v>42941</v>
      </c>
      <c r="E62" s="64">
        <f t="shared" si="5"/>
        <v>42941</v>
      </c>
      <c r="F62" s="62">
        <v>10</v>
      </c>
      <c r="G62" s="65">
        <v>0</v>
      </c>
      <c r="H62" s="62">
        <v>17</v>
      </c>
      <c r="I62" s="65">
        <v>0</v>
      </c>
    </row>
    <row r="63" spans="1:9">
      <c r="A63" s="62">
        <v>2017</v>
      </c>
      <c r="B63" s="62">
        <v>7</v>
      </c>
      <c r="C63" s="62">
        <v>26</v>
      </c>
      <c r="D63" s="63">
        <f t="shared" si="4"/>
        <v>42942</v>
      </c>
      <c r="E63" s="64">
        <f t="shared" si="5"/>
        <v>42942</v>
      </c>
      <c r="F63" s="62">
        <v>10</v>
      </c>
      <c r="G63" s="65">
        <v>0</v>
      </c>
      <c r="H63" s="62">
        <v>17</v>
      </c>
      <c r="I63" s="65">
        <v>0</v>
      </c>
    </row>
    <row r="64" spans="1:9">
      <c r="A64" s="62">
        <v>2017</v>
      </c>
      <c r="B64" s="62">
        <v>7</v>
      </c>
      <c r="C64" s="62">
        <v>27</v>
      </c>
      <c r="D64" s="63">
        <f t="shared" si="4"/>
        <v>42943</v>
      </c>
      <c r="E64" s="64">
        <f t="shared" si="5"/>
        <v>42943</v>
      </c>
      <c r="F64" s="62">
        <v>10</v>
      </c>
      <c r="G64" s="65">
        <v>0</v>
      </c>
      <c r="H64" s="62">
        <v>17</v>
      </c>
      <c r="I64" s="65">
        <v>0</v>
      </c>
    </row>
    <row r="65" spans="1:9">
      <c r="A65" s="62">
        <v>2017</v>
      </c>
      <c r="B65" s="62">
        <v>7</v>
      </c>
      <c r="C65" s="62">
        <v>28</v>
      </c>
      <c r="D65" s="63">
        <f t="shared" si="4"/>
        <v>42944</v>
      </c>
      <c r="E65" s="64">
        <f t="shared" si="5"/>
        <v>42944</v>
      </c>
      <c r="F65" s="62">
        <v>10</v>
      </c>
      <c r="G65" s="65">
        <v>0</v>
      </c>
      <c r="H65" s="62">
        <v>17</v>
      </c>
      <c r="I65" s="65">
        <v>0</v>
      </c>
    </row>
    <row r="66" spans="1:9">
      <c r="A66" s="62">
        <v>2017</v>
      </c>
      <c r="B66" s="62">
        <v>7</v>
      </c>
      <c r="C66" s="62">
        <v>29</v>
      </c>
      <c r="D66" s="63">
        <f t="shared" si="4"/>
        <v>42945</v>
      </c>
      <c r="E66" s="64">
        <f t="shared" si="5"/>
        <v>42945</v>
      </c>
      <c r="F66" s="62"/>
      <c r="G66" s="65"/>
      <c r="H66" s="62"/>
      <c r="I66" s="65"/>
    </row>
    <row r="67" spans="1:9">
      <c r="A67" s="62">
        <v>2017</v>
      </c>
      <c r="B67" s="62">
        <v>7</v>
      </c>
      <c r="C67" s="62">
        <v>30</v>
      </c>
      <c r="D67" s="63">
        <f t="shared" si="4"/>
        <v>42946</v>
      </c>
      <c r="E67" s="64">
        <f t="shared" si="5"/>
        <v>42946</v>
      </c>
      <c r="F67" s="62"/>
      <c r="G67" s="65"/>
      <c r="H67" s="62"/>
      <c r="I67" s="65"/>
    </row>
    <row r="68" spans="1:9">
      <c r="A68" s="62">
        <v>2017</v>
      </c>
      <c r="B68" s="62">
        <v>7</v>
      </c>
      <c r="C68" s="62">
        <v>31</v>
      </c>
      <c r="D68" s="63">
        <f t="shared" si="4"/>
        <v>42947</v>
      </c>
      <c r="E68" s="64">
        <f t="shared" si="5"/>
        <v>42947</v>
      </c>
      <c r="F68" s="62">
        <v>10</v>
      </c>
      <c r="G68" s="65">
        <v>0</v>
      </c>
      <c r="H68" s="62">
        <v>17</v>
      </c>
      <c r="I68" s="65">
        <v>0</v>
      </c>
    </row>
  </sheetData>
  <mergeCells count="4">
    <mergeCell ref="A1:I1"/>
    <mergeCell ref="A5:E5"/>
    <mergeCell ref="F5:G5"/>
    <mergeCell ref="H5:I5"/>
  </mergeCells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Button 1">
              <controlPr defaultSize="0" print="0" autoFill="0" autoPict="0">
                <anchor moveWithCells="1" sizeWithCells="1">
                  <from>
                    <xdr:col>9</xdr:col>
                    <xdr:colOff>304800</xdr:colOff>
                    <xdr:row>0</xdr:row>
                    <xdr:rowOff>209550</xdr:rowOff>
                  </from>
                  <to>
                    <xdr:col>13</xdr:col>
                    <xdr:colOff>76200</xdr:colOff>
                    <xdr:row>9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D14"/>
  <sheetViews>
    <sheetView showGridLines="0" topLeftCell="A2" workbookViewId="0">
      <selection activeCell="A4" sqref="A4"/>
    </sheetView>
  </sheetViews>
  <sheetFormatPr defaultRowHeight="13.5"/>
  <cols>
    <col min="1" max="1" width="11" customWidth="1"/>
    <col min="2" max="2" width="20.375" bestFit="1" customWidth="1"/>
    <col min="3" max="3" width="18.75" customWidth="1"/>
    <col min="4" max="4" width="7.625" customWidth="1"/>
  </cols>
  <sheetData>
    <row r="1" spans="1:4" ht="21">
      <c r="A1" s="94" t="s">
        <v>750</v>
      </c>
      <c r="B1" s="94"/>
      <c r="C1" s="94"/>
      <c r="D1" s="94"/>
    </row>
    <row r="2" spans="1:4" ht="14.25" thickBot="1">
      <c r="A2" s="57"/>
      <c r="B2" s="57"/>
      <c r="C2" s="57"/>
      <c r="D2" s="57"/>
    </row>
    <row r="3" spans="1:4" ht="14.25" thickTop="1">
      <c r="A3" s="66" t="s">
        <v>751</v>
      </c>
      <c r="B3" s="67" t="s">
        <v>752</v>
      </c>
      <c r="C3" s="67" t="s">
        <v>753</v>
      </c>
      <c r="D3" s="68" t="s">
        <v>754</v>
      </c>
    </row>
    <row r="4" spans="1:4">
      <c r="A4" s="69" t="s">
        <v>774</v>
      </c>
      <c r="B4" s="70" t="s">
        <v>773</v>
      </c>
      <c r="C4" s="70" t="s">
        <v>771</v>
      </c>
      <c r="D4" s="71">
        <v>2000</v>
      </c>
    </row>
    <row r="5" spans="1:4">
      <c r="A5" s="69" t="s">
        <v>775</v>
      </c>
      <c r="B5" s="70" t="s">
        <v>773</v>
      </c>
      <c r="C5" s="70" t="s">
        <v>772</v>
      </c>
      <c r="D5" s="71">
        <v>2800</v>
      </c>
    </row>
    <row r="6" spans="1:4">
      <c r="A6" s="69" t="s">
        <v>776</v>
      </c>
      <c r="B6" s="70" t="s">
        <v>778</v>
      </c>
      <c r="C6" s="70" t="s">
        <v>779</v>
      </c>
      <c r="D6" s="71">
        <v>1800</v>
      </c>
    </row>
    <row r="7" spans="1:4">
      <c r="A7" s="69" t="s">
        <v>777</v>
      </c>
      <c r="B7" s="70" t="s">
        <v>778</v>
      </c>
      <c r="C7" s="70" t="s">
        <v>780</v>
      </c>
      <c r="D7" s="71">
        <v>2500</v>
      </c>
    </row>
    <row r="8" spans="1:4">
      <c r="A8" s="69" t="s">
        <v>789</v>
      </c>
      <c r="B8" s="70" t="s">
        <v>787</v>
      </c>
      <c r="C8" s="70" t="s">
        <v>781</v>
      </c>
      <c r="D8" s="71">
        <v>2000</v>
      </c>
    </row>
    <row r="9" spans="1:4">
      <c r="A9" s="69" t="s">
        <v>790</v>
      </c>
      <c r="B9" s="70" t="s">
        <v>787</v>
      </c>
      <c r="C9" s="70" t="s">
        <v>782</v>
      </c>
      <c r="D9" s="71">
        <v>2200</v>
      </c>
    </row>
    <row r="10" spans="1:4">
      <c r="A10" s="69" t="s">
        <v>791</v>
      </c>
      <c r="B10" s="70" t="s">
        <v>787</v>
      </c>
      <c r="C10" s="70" t="s">
        <v>783</v>
      </c>
      <c r="D10" s="71">
        <v>3000</v>
      </c>
    </row>
    <row r="11" spans="1:4">
      <c r="A11" s="69" t="s">
        <v>792</v>
      </c>
      <c r="B11" s="70" t="s">
        <v>788</v>
      </c>
      <c r="C11" s="70" t="s">
        <v>784</v>
      </c>
      <c r="D11" s="71">
        <v>2000</v>
      </c>
    </row>
    <row r="12" spans="1:4">
      <c r="A12" s="69" t="s">
        <v>793</v>
      </c>
      <c r="B12" s="70" t="s">
        <v>788</v>
      </c>
      <c r="C12" s="70" t="s">
        <v>785</v>
      </c>
      <c r="D12" s="71">
        <v>2200</v>
      </c>
    </row>
    <row r="13" spans="1:4" ht="14.25" thickBot="1">
      <c r="A13" s="72" t="s">
        <v>794</v>
      </c>
      <c r="B13" s="73" t="s">
        <v>788</v>
      </c>
      <c r="C13" s="73" t="s">
        <v>786</v>
      </c>
      <c r="D13" s="74">
        <v>3000</v>
      </c>
    </row>
    <row r="14" spans="1:4" ht="14.25" thickTop="1"/>
  </sheetData>
  <mergeCells count="1">
    <mergeCell ref="A1:D1"/>
  </mergeCells>
  <phoneticPr fontId="3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8" r:id="rId4" name="Button 2">
              <controlPr defaultSize="0" print="0" autoFill="0" autoPict="0">
                <anchor moveWithCells="1" sizeWithCells="1">
                  <from>
                    <xdr:col>4</xdr:col>
                    <xdr:colOff>257175</xdr:colOff>
                    <xdr:row>2</xdr:row>
                    <xdr:rowOff>28575</xdr:rowOff>
                  </from>
                  <to>
                    <xdr:col>8</xdr:col>
                    <xdr:colOff>76200</xdr:colOff>
                    <xdr:row>13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autoPageBreaks="0"/>
  </sheetPr>
  <dimension ref="B3:F11"/>
  <sheetViews>
    <sheetView showGridLines="0" workbookViewId="0"/>
  </sheetViews>
  <sheetFormatPr defaultRowHeight="13.5"/>
  <cols>
    <col min="1" max="1" width="4.625" customWidth="1"/>
    <col min="2" max="2" width="10.125" customWidth="1"/>
    <col min="3" max="3" width="9.875" bestFit="1" customWidth="1"/>
    <col min="4" max="5" width="11.125" bestFit="1" customWidth="1"/>
  </cols>
  <sheetData>
    <row r="3" spans="2:6">
      <c r="B3" s="15"/>
      <c r="C3" s="15"/>
      <c r="D3" s="15"/>
      <c r="E3" s="15"/>
      <c r="F3" s="15"/>
    </row>
    <row r="4" spans="2:6" ht="25.5">
      <c r="B4" s="83" t="s">
        <v>134</v>
      </c>
      <c r="C4" s="83"/>
      <c r="D4" s="83"/>
      <c r="E4" s="83"/>
      <c r="F4" s="83"/>
    </row>
    <row r="5" spans="2:6" ht="25.5">
      <c r="B5" s="16"/>
      <c r="C5" s="16"/>
      <c r="D5" s="16"/>
      <c r="E5" s="16"/>
      <c r="F5" s="16"/>
    </row>
    <row r="6" spans="2:6">
      <c r="F6" s="1" t="s">
        <v>0</v>
      </c>
    </row>
    <row r="7" spans="2:6" ht="17.25">
      <c r="B7" s="18" t="s">
        <v>135</v>
      </c>
      <c r="C7" s="18" t="s">
        <v>136</v>
      </c>
      <c r="D7" s="18" t="s">
        <v>137</v>
      </c>
      <c r="E7" s="18" t="s">
        <v>138</v>
      </c>
      <c r="F7" s="18" t="s">
        <v>1</v>
      </c>
    </row>
    <row r="8" spans="2:6" ht="17.25">
      <c r="B8" s="19" t="s">
        <v>127</v>
      </c>
      <c r="C8" s="17">
        <v>30600</v>
      </c>
      <c r="D8" s="17">
        <v>32800</v>
      </c>
      <c r="E8" s="17">
        <v>42800</v>
      </c>
      <c r="F8" s="17">
        <f>SUM(C8:E8)</f>
        <v>106200</v>
      </c>
    </row>
    <row r="9" spans="2:6" ht="17.25">
      <c r="B9" s="19" t="s">
        <v>128</v>
      </c>
      <c r="C9" s="17">
        <v>39600</v>
      </c>
      <c r="D9" s="17">
        <v>35200</v>
      </c>
      <c r="E9" s="17">
        <v>29800</v>
      </c>
      <c r="F9" s="17">
        <f>SUM(C9:E9)</f>
        <v>104600</v>
      </c>
    </row>
    <row r="10" spans="2:6" ht="17.25">
      <c r="B10" s="19" t="s">
        <v>129</v>
      </c>
      <c r="C10" s="17">
        <v>25700</v>
      </c>
      <c r="D10" s="17">
        <v>20500</v>
      </c>
      <c r="E10" s="17">
        <v>27300</v>
      </c>
      <c r="F10" s="17">
        <f>SUM(C10:E10)</f>
        <v>73500</v>
      </c>
    </row>
    <row r="11" spans="2:6" ht="17.25">
      <c r="B11" s="19" t="s">
        <v>7</v>
      </c>
      <c r="C11" s="17">
        <f>SUM(C8:C10)</f>
        <v>95900</v>
      </c>
      <c r="D11" s="17">
        <f>SUM(D8:D10)</f>
        <v>88500</v>
      </c>
      <c r="E11" s="17">
        <f>SUM(E8:E10)</f>
        <v>99900</v>
      </c>
      <c r="F11" s="17">
        <f>SUM(C11:E11)</f>
        <v>284300</v>
      </c>
    </row>
  </sheetData>
  <mergeCells count="1">
    <mergeCell ref="B4:F4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autoPageBreaks="0"/>
  </sheetPr>
  <dimension ref="A1:G40"/>
  <sheetViews>
    <sheetView showGridLines="0" workbookViewId="0">
      <selection sqref="A1:G15"/>
    </sheetView>
  </sheetViews>
  <sheetFormatPr defaultRowHeight="13.5"/>
  <cols>
    <col min="1" max="1" width="9.875" customWidth="1"/>
    <col min="2" max="2" width="5.5" customWidth="1"/>
    <col min="3" max="3" width="13.375" bestFit="1" customWidth="1"/>
    <col min="4" max="4" width="8" bestFit="1" customWidth="1"/>
    <col min="5" max="6" width="9.625" customWidth="1"/>
    <col min="7" max="7" width="7.625" bestFit="1" customWidth="1"/>
  </cols>
  <sheetData>
    <row r="1" spans="1:7">
      <c r="A1" s="5"/>
      <c r="B1" s="6" t="s">
        <v>124</v>
      </c>
      <c r="C1" s="7"/>
      <c r="D1" s="7"/>
      <c r="E1" s="7"/>
      <c r="F1" s="5" t="s">
        <v>9</v>
      </c>
      <c r="G1" s="5"/>
    </row>
    <row r="2" spans="1:7" ht="14.25" thickBot="1">
      <c r="A2" s="5"/>
      <c r="B2" s="5"/>
      <c r="C2" s="5"/>
      <c r="D2" s="5"/>
      <c r="E2" s="5"/>
      <c r="F2" s="5"/>
      <c r="G2" s="5"/>
    </row>
    <row r="3" spans="1:7" ht="14.25">
      <c r="A3" s="24" t="s">
        <v>152</v>
      </c>
      <c r="B3" s="25" t="s">
        <v>123</v>
      </c>
      <c r="C3" s="25" t="s">
        <v>154</v>
      </c>
      <c r="D3" s="25" t="s">
        <v>150</v>
      </c>
      <c r="E3" s="30" t="s">
        <v>151</v>
      </c>
      <c r="F3" s="30" t="s">
        <v>14</v>
      </c>
      <c r="G3" s="31" t="s">
        <v>15</v>
      </c>
    </row>
    <row r="4" spans="1:7">
      <c r="A4" s="26" t="s">
        <v>153</v>
      </c>
      <c r="B4" s="27" t="s">
        <v>17</v>
      </c>
      <c r="C4" s="27" t="s">
        <v>145</v>
      </c>
      <c r="D4" s="34">
        <v>31138</v>
      </c>
      <c r="E4" s="20">
        <v>30000</v>
      </c>
      <c r="F4" s="20">
        <v>25000</v>
      </c>
      <c r="G4" s="21">
        <f t="shared" ref="G4:G40" si="0">F4/E4</f>
        <v>0.83333333333333337</v>
      </c>
    </row>
    <row r="5" spans="1:7">
      <c r="A5" s="26" t="s">
        <v>19</v>
      </c>
      <c r="B5" s="27" t="s">
        <v>20</v>
      </c>
      <c r="C5" s="27" t="s">
        <v>155</v>
      </c>
      <c r="D5" s="34">
        <v>31868</v>
      </c>
      <c r="E5" s="20">
        <v>28000</v>
      </c>
      <c r="F5" s="20">
        <v>28500</v>
      </c>
      <c r="G5" s="21">
        <f t="shared" si="0"/>
        <v>1.0178571428571428</v>
      </c>
    </row>
    <row r="6" spans="1:7">
      <c r="A6" s="26" t="s">
        <v>22</v>
      </c>
      <c r="B6" s="27" t="s">
        <v>23</v>
      </c>
      <c r="C6" s="27" t="s">
        <v>139</v>
      </c>
      <c r="D6" s="34">
        <v>32964</v>
      </c>
      <c r="E6" s="20">
        <v>27000</v>
      </c>
      <c r="F6" s="20">
        <v>22000</v>
      </c>
      <c r="G6" s="21">
        <f t="shared" si="0"/>
        <v>0.81481481481481477</v>
      </c>
    </row>
    <row r="7" spans="1:7">
      <c r="A7" s="26" t="s">
        <v>25</v>
      </c>
      <c r="B7" s="27" t="s">
        <v>26</v>
      </c>
      <c r="C7" s="27" t="s">
        <v>140</v>
      </c>
      <c r="D7" s="34">
        <v>31138</v>
      </c>
      <c r="E7" s="20">
        <v>31000</v>
      </c>
      <c r="F7" s="20">
        <v>30500</v>
      </c>
      <c r="G7" s="21">
        <f t="shared" si="0"/>
        <v>0.9838709677419355</v>
      </c>
    </row>
    <row r="8" spans="1:7">
      <c r="A8" s="26" t="s">
        <v>28</v>
      </c>
      <c r="B8" s="27" t="s">
        <v>29</v>
      </c>
      <c r="C8" s="27" t="s">
        <v>141</v>
      </c>
      <c r="D8" s="34">
        <v>33147</v>
      </c>
      <c r="E8" s="20">
        <v>35000</v>
      </c>
      <c r="F8" s="20">
        <v>30000</v>
      </c>
      <c r="G8" s="21">
        <f t="shared" si="0"/>
        <v>0.8571428571428571</v>
      </c>
    </row>
    <row r="9" spans="1:7">
      <c r="A9" s="26" t="s">
        <v>31</v>
      </c>
      <c r="B9" s="27" t="s">
        <v>32</v>
      </c>
      <c r="C9" s="27" t="s">
        <v>142</v>
      </c>
      <c r="D9" s="34">
        <v>31503</v>
      </c>
      <c r="E9" s="20">
        <v>29000</v>
      </c>
      <c r="F9" s="20">
        <v>29500</v>
      </c>
      <c r="G9" s="21">
        <f t="shared" si="0"/>
        <v>1.0172413793103448</v>
      </c>
    </row>
    <row r="10" spans="1:7">
      <c r="A10" s="26" t="s">
        <v>34</v>
      </c>
      <c r="B10" s="27" t="s">
        <v>35</v>
      </c>
      <c r="C10" s="27" t="s">
        <v>143</v>
      </c>
      <c r="D10" s="34">
        <v>32964</v>
      </c>
      <c r="E10" s="20">
        <v>26000</v>
      </c>
      <c r="F10" s="20">
        <v>17800</v>
      </c>
      <c r="G10" s="21">
        <f t="shared" si="0"/>
        <v>0.68461538461538463</v>
      </c>
    </row>
    <row r="11" spans="1:7">
      <c r="A11" s="26" t="s">
        <v>37</v>
      </c>
      <c r="B11" s="27" t="s">
        <v>38</v>
      </c>
      <c r="C11" s="27" t="s">
        <v>141</v>
      </c>
      <c r="D11" s="34">
        <v>31868</v>
      </c>
      <c r="E11" s="20">
        <v>28500</v>
      </c>
      <c r="F11" s="20">
        <v>22800</v>
      </c>
      <c r="G11" s="21">
        <f t="shared" si="0"/>
        <v>0.8</v>
      </c>
    </row>
    <row r="12" spans="1:7">
      <c r="A12" s="26" t="s">
        <v>40</v>
      </c>
      <c r="B12" s="27" t="s">
        <v>41</v>
      </c>
      <c r="C12" s="27" t="s">
        <v>144</v>
      </c>
      <c r="D12" s="34">
        <v>31138</v>
      </c>
      <c r="E12" s="20">
        <v>30500</v>
      </c>
      <c r="F12" s="20">
        <v>31000</v>
      </c>
      <c r="G12" s="21">
        <f t="shared" si="0"/>
        <v>1.0163934426229508</v>
      </c>
    </row>
    <row r="13" spans="1:7">
      <c r="A13" s="26" t="s">
        <v>43</v>
      </c>
      <c r="B13" s="27" t="s">
        <v>44</v>
      </c>
      <c r="C13" s="27" t="s">
        <v>145</v>
      </c>
      <c r="D13" s="34">
        <v>33147</v>
      </c>
      <c r="E13" s="20">
        <v>26000</v>
      </c>
      <c r="F13" s="20">
        <v>26900</v>
      </c>
      <c r="G13" s="21">
        <f t="shared" si="0"/>
        <v>1.0346153846153847</v>
      </c>
    </row>
    <row r="14" spans="1:7">
      <c r="A14" s="26" t="s">
        <v>46</v>
      </c>
      <c r="B14" s="27" t="s">
        <v>47</v>
      </c>
      <c r="C14" s="27" t="s">
        <v>156</v>
      </c>
      <c r="D14" s="34">
        <v>33329</v>
      </c>
      <c r="E14" s="20">
        <v>38000</v>
      </c>
      <c r="F14" s="20">
        <v>30500</v>
      </c>
      <c r="G14" s="21">
        <f t="shared" si="0"/>
        <v>0.80263157894736847</v>
      </c>
    </row>
    <row r="15" spans="1:7">
      <c r="A15" s="26" t="s">
        <v>49</v>
      </c>
      <c r="B15" s="27" t="s">
        <v>50</v>
      </c>
      <c r="C15" s="27" t="s">
        <v>146</v>
      </c>
      <c r="D15" s="34">
        <v>31503</v>
      </c>
      <c r="E15" s="20">
        <v>28000</v>
      </c>
      <c r="F15" s="20">
        <v>25400</v>
      </c>
      <c r="G15" s="21">
        <f t="shared" si="0"/>
        <v>0.90714285714285714</v>
      </c>
    </row>
    <row r="16" spans="1:7">
      <c r="A16" s="26" t="s">
        <v>52</v>
      </c>
      <c r="B16" s="27" t="s">
        <v>44</v>
      </c>
      <c r="C16" s="27" t="s">
        <v>147</v>
      </c>
      <c r="D16" s="34">
        <v>33147</v>
      </c>
      <c r="E16" s="20">
        <v>26500</v>
      </c>
      <c r="F16" s="20">
        <v>23600</v>
      </c>
      <c r="G16" s="21">
        <f t="shared" si="0"/>
        <v>0.89056603773584908</v>
      </c>
    </row>
    <row r="17" spans="1:7">
      <c r="A17" s="26" t="s">
        <v>54</v>
      </c>
      <c r="B17" s="27" t="s">
        <v>55</v>
      </c>
      <c r="C17" s="27" t="s">
        <v>148</v>
      </c>
      <c r="D17" s="34">
        <v>31868</v>
      </c>
      <c r="E17" s="20">
        <v>28000</v>
      </c>
      <c r="F17" s="20">
        <v>22500</v>
      </c>
      <c r="G17" s="21">
        <f t="shared" si="0"/>
        <v>0.8035714285714286</v>
      </c>
    </row>
    <row r="18" spans="1:7">
      <c r="A18" s="26" t="s">
        <v>57</v>
      </c>
      <c r="B18" s="27" t="s">
        <v>58</v>
      </c>
      <c r="C18" s="27" t="s">
        <v>148</v>
      </c>
      <c r="D18" s="34">
        <v>31138</v>
      </c>
      <c r="E18" s="20">
        <v>40500</v>
      </c>
      <c r="F18" s="20">
        <v>31000</v>
      </c>
      <c r="G18" s="21">
        <f t="shared" si="0"/>
        <v>0.76543209876543206</v>
      </c>
    </row>
    <row r="19" spans="1:7">
      <c r="A19" s="26" t="s">
        <v>60</v>
      </c>
      <c r="B19" s="27" t="s">
        <v>61</v>
      </c>
      <c r="C19" s="27" t="s">
        <v>142</v>
      </c>
      <c r="D19" s="34">
        <v>33329</v>
      </c>
      <c r="E19" s="20">
        <v>27500</v>
      </c>
      <c r="F19" s="20">
        <v>12800</v>
      </c>
      <c r="G19" s="21">
        <f t="shared" si="0"/>
        <v>0.46545454545454545</v>
      </c>
    </row>
    <row r="20" spans="1:7">
      <c r="A20" s="26" t="s">
        <v>63</v>
      </c>
      <c r="B20" s="27" t="s">
        <v>64</v>
      </c>
      <c r="C20" s="27" t="s">
        <v>146</v>
      </c>
      <c r="D20" s="34">
        <v>31868</v>
      </c>
      <c r="E20" s="20">
        <v>29000</v>
      </c>
      <c r="F20" s="20">
        <v>29000</v>
      </c>
      <c r="G20" s="21">
        <f t="shared" si="0"/>
        <v>1</v>
      </c>
    </row>
    <row r="21" spans="1:7">
      <c r="A21" s="26" t="s">
        <v>66</v>
      </c>
      <c r="B21" s="27" t="s">
        <v>67</v>
      </c>
      <c r="C21" s="27" t="s">
        <v>144</v>
      </c>
      <c r="D21" s="34">
        <v>31503</v>
      </c>
      <c r="E21" s="20">
        <v>29000</v>
      </c>
      <c r="F21" s="20">
        <v>20500</v>
      </c>
      <c r="G21" s="21">
        <f t="shared" si="0"/>
        <v>0.7068965517241379</v>
      </c>
    </row>
    <row r="22" spans="1:7">
      <c r="A22" s="26" t="s">
        <v>69</v>
      </c>
      <c r="B22" s="27" t="s">
        <v>70</v>
      </c>
      <c r="C22" s="27" t="s">
        <v>149</v>
      </c>
      <c r="D22" s="34">
        <v>32964</v>
      </c>
      <c r="E22" s="20">
        <v>26500</v>
      </c>
      <c r="F22" s="20">
        <v>12500</v>
      </c>
      <c r="G22" s="21">
        <f t="shared" si="0"/>
        <v>0.47169811320754718</v>
      </c>
    </row>
    <row r="23" spans="1:7">
      <c r="A23" s="26" t="s">
        <v>72</v>
      </c>
      <c r="B23" s="27" t="s">
        <v>73</v>
      </c>
      <c r="C23" s="27" t="s">
        <v>155</v>
      </c>
      <c r="D23" s="34">
        <v>31138</v>
      </c>
      <c r="E23" s="20">
        <v>52000</v>
      </c>
      <c r="F23" s="20">
        <v>31000</v>
      </c>
      <c r="G23" s="21">
        <f t="shared" si="0"/>
        <v>0.59615384615384615</v>
      </c>
    </row>
    <row r="24" spans="1:7">
      <c r="A24" s="26" t="s">
        <v>75</v>
      </c>
      <c r="B24" s="27" t="s">
        <v>38</v>
      </c>
      <c r="C24" s="27" t="s">
        <v>141</v>
      </c>
      <c r="D24" s="34">
        <v>32782</v>
      </c>
      <c r="E24" s="20">
        <v>27000</v>
      </c>
      <c r="F24" s="20">
        <v>33500</v>
      </c>
      <c r="G24" s="21">
        <f t="shared" si="0"/>
        <v>1.2407407407407407</v>
      </c>
    </row>
    <row r="25" spans="1:7">
      <c r="A25" s="26" t="s">
        <v>76</v>
      </c>
      <c r="B25" s="27" t="s">
        <v>77</v>
      </c>
      <c r="C25" s="27" t="s">
        <v>144</v>
      </c>
      <c r="D25" s="34">
        <v>32964</v>
      </c>
      <c r="E25" s="20">
        <v>25000</v>
      </c>
      <c r="F25" s="20">
        <v>12300</v>
      </c>
      <c r="G25" s="21">
        <f t="shared" si="0"/>
        <v>0.49199999999999999</v>
      </c>
    </row>
    <row r="26" spans="1:7">
      <c r="A26" s="26" t="s">
        <v>79</v>
      </c>
      <c r="B26" s="27" t="s">
        <v>80</v>
      </c>
      <c r="C26" s="27" t="s">
        <v>139</v>
      </c>
      <c r="D26" s="34">
        <v>31503</v>
      </c>
      <c r="E26" s="20">
        <v>50400</v>
      </c>
      <c r="F26" s="20">
        <v>30000</v>
      </c>
      <c r="G26" s="21">
        <f t="shared" si="0"/>
        <v>0.59523809523809523</v>
      </c>
    </row>
    <row r="27" spans="1:7">
      <c r="A27" s="26" t="s">
        <v>82</v>
      </c>
      <c r="B27" s="27" t="s">
        <v>83</v>
      </c>
      <c r="C27" s="27" t="s">
        <v>144</v>
      </c>
      <c r="D27" s="34">
        <v>31868</v>
      </c>
      <c r="E27" s="20">
        <v>28500</v>
      </c>
      <c r="F27" s="20">
        <v>27500</v>
      </c>
      <c r="G27" s="21">
        <f t="shared" si="0"/>
        <v>0.96491228070175439</v>
      </c>
    </row>
    <row r="28" spans="1:7">
      <c r="A28" s="26" t="s">
        <v>85</v>
      </c>
      <c r="B28" s="27" t="s">
        <v>86</v>
      </c>
      <c r="C28" s="27" t="s">
        <v>143</v>
      </c>
      <c r="D28" s="34">
        <v>31138</v>
      </c>
      <c r="E28" s="20">
        <v>30000</v>
      </c>
      <c r="F28" s="20">
        <v>35000</v>
      </c>
      <c r="G28" s="21">
        <f t="shared" si="0"/>
        <v>1.1666666666666667</v>
      </c>
    </row>
    <row r="29" spans="1:7">
      <c r="A29" s="26" t="s">
        <v>88</v>
      </c>
      <c r="B29" s="27" t="s">
        <v>89</v>
      </c>
      <c r="C29" s="27" t="s">
        <v>145</v>
      </c>
      <c r="D29" s="34">
        <v>33512</v>
      </c>
      <c r="E29" s="20">
        <v>26400</v>
      </c>
      <c r="F29" s="20">
        <v>24600</v>
      </c>
      <c r="G29" s="21">
        <f t="shared" si="0"/>
        <v>0.93181818181818177</v>
      </c>
    </row>
    <row r="30" spans="1:7">
      <c r="A30" s="26" t="s">
        <v>91</v>
      </c>
      <c r="B30" s="27" t="s">
        <v>92</v>
      </c>
      <c r="C30" s="27" t="s">
        <v>144</v>
      </c>
      <c r="D30" s="34">
        <v>32964</v>
      </c>
      <c r="E30" s="20">
        <v>27500</v>
      </c>
      <c r="F30" s="20">
        <v>22900</v>
      </c>
      <c r="G30" s="21">
        <f t="shared" si="0"/>
        <v>0.83272727272727276</v>
      </c>
    </row>
    <row r="31" spans="1:7">
      <c r="A31" s="26" t="s">
        <v>94</v>
      </c>
      <c r="B31" s="27" t="s">
        <v>95</v>
      </c>
      <c r="C31" s="27" t="s">
        <v>143</v>
      </c>
      <c r="D31" s="34">
        <v>31503</v>
      </c>
      <c r="E31" s="20">
        <v>29500</v>
      </c>
      <c r="F31" s="20">
        <v>18400</v>
      </c>
      <c r="G31" s="21">
        <f t="shared" si="0"/>
        <v>0.62372881355932208</v>
      </c>
    </row>
    <row r="32" spans="1:7">
      <c r="A32" s="26" t="s">
        <v>97</v>
      </c>
      <c r="B32" s="27" t="s">
        <v>98</v>
      </c>
      <c r="C32" s="27" t="s">
        <v>141</v>
      </c>
      <c r="D32" s="34">
        <v>33512</v>
      </c>
      <c r="E32" s="20">
        <v>25000</v>
      </c>
      <c r="F32" s="20">
        <v>24900</v>
      </c>
      <c r="G32" s="21">
        <f t="shared" si="0"/>
        <v>0.996</v>
      </c>
    </row>
    <row r="33" spans="1:7">
      <c r="A33" s="26" t="s">
        <v>100</v>
      </c>
      <c r="B33" s="27" t="s">
        <v>101</v>
      </c>
      <c r="C33" s="27" t="s">
        <v>140</v>
      </c>
      <c r="D33" s="34">
        <v>31868</v>
      </c>
      <c r="E33" s="20">
        <v>28400</v>
      </c>
      <c r="F33" s="20">
        <v>23600</v>
      </c>
      <c r="G33" s="21">
        <f t="shared" si="0"/>
        <v>0.83098591549295775</v>
      </c>
    </row>
    <row r="34" spans="1:7">
      <c r="A34" s="26" t="s">
        <v>103</v>
      </c>
      <c r="B34" s="27" t="s">
        <v>104</v>
      </c>
      <c r="C34" s="27" t="s">
        <v>145</v>
      </c>
      <c r="D34" s="34">
        <v>31138</v>
      </c>
      <c r="E34" s="20">
        <v>32000</v>
      </c>
      <c r="F34" s="20">
        <v>33600</v>
      </c>
      <c r="G34" s="21">
        <f t="shared" si="0"/>
        <v>1.05</v>
      </c>
    </row>
    <row r="35" spans="1:7">
      <c r="A35" s="26" t="s">
        <v>106</v>
      </c>
      <c r="B35" s="27" t="s">
        <v>107</v>
      </c>
      <c r="C35" s="27" t="s">
        <v>143</v>
      </c>
      <c r="D35" s="34">
        <v>32964</v>
      </c>
      <c r="E35" s="20">
        <v>27300</v>
      </c>
      <c r="F35" s="20">
        <v>28700</v>
      </c>
      <c r="G35" s="21">
        <f t="shared" si="0"/>
        <v>1.0512820512820513</v>
      </c>
    </row>
    <row r="36" spans="1:7">
      <c r="A36" s="26" t="s">
        <v>109</v>
      </c>
      <c r="B36" s="27" t="s">
        <v>110</v>
      </c>
      <c r="C36" s="27" t="s">
        <v>144</v>
      </c>
      <c r="D36" s="34">
        <v>31868</v>
      </c>
      <c r="E36" s="20">
        <v>27000</v>
      </c>
      <c r="F36" s="20">
        <v>26500</v>
      </c>
      <c r="G36" s="21">
        <f t="shared" si="0"/>
        <v>0.98148148148148151</v>
      </c>
    </row>
    <row r="37" spans="1:7">
      <c r="A37" s="26" t="s">
        <v>112</v>
      </c>
      <c r="B37" s="27" t="s">
        <v>113</v>
      </c>
      <c r="C37" s="27" t="s">
        <v>139</v>
      </c>
      <c r="D37" s="34">
        <v>33512</v>
      </c>
      <c r="E37" s="20">
        <v>25000</v>
      </c>
      <c r="F37" s="20">
        <v>24500</v>
      </c>
      <c r="G37" s="21">
        <f t="shared" si="0"/>
        <v>0.98</v>
      </c>
    </row>
    <row r="38" spans="1:7">
      <c r="A38" s="26" t="s">
        <v>115</v>
      </c>
      <c r="B38" s="27" t="s">
        <v>116</v>
      </c>
      <c r="C38" s="27" t="s">
        <v>140</v>
      </c>
      <c r="D38" s="34">
        <v>32964</v>
      </c>
      <c r="E38" s="20">
        <v>27500</v>
      </c>
      <c r="F38" s="20">
        <v>35000</v>
      </c>
      <c r="G38" s="21">
        <f t="shared" si="0"/>
        <v>1.2727272727272727</v>
      </c>
    </row>
    <row r="39" spans="1:7">
      <c r="A39" s="26" t="s">
        <v>117</v>
      </c>
      <c r="B39" s="27" t="s">
        <v>118</v>
      </c>
      <c r="C39" s="27" t="s">
        <v>143</v>
      </c>
      <c r="D39" s="34">
        <v>31138</v>
      </c>
      <c r="E39" s="20">
        <v>30500</v>
      </c>
      <c r="F39" s="20">
        <v>22300</v>
      </c>
      <c r="G39" s="21">
        <f t="shared" si="0"/>
        <v>0.73114754098360657</v>
      </c>
    </row>
    <row r="40" spans="1:7" ht="14.25" thickBot="1">
      <c r="A40" s="28" t="s">
        <v>120</v>
      </c>
      <c r="B40" s="29" t="s">
        <v>121</v>
      </c>
      <c r="C40" s="29" t="s">
        <v>145</v>
      </c>
      <c r="D40" s="35">
        <v>33329</v>
      </c>
      <c r="E40" s="22">
        <v>25500</v>
      </c>
      <c r="F40" s="22">
        <v>16500</v>
      </c>
      <c r="G40" s="23">
        <f t="shared" si="0"/>
        <v>0.6470588235294118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3:H9"/>
  <sheetViews>
    <sheetView showGridLines="0" zoomScaleNormal="100" workbookViewId="0"/>
  </sheetViews>
  <sheetFormatPr defaultRowHeight="13.5"/>
  <cols>
    <col min="2" max="2" width="12.75" customWidth="1"/>
    <col min="3" max="7" width="12.625" customWidth="1"/>
    <col min="8" max="8" width="13" customWidth="1"/>
  </cols>
  <sheetData>
    <row r="3" spans="2:8" ht="24">
      <c r="B3" s="32" t="s">
        <v>125</v>
      </c>
      <c r="H3" s="1" t="s">
        <v>8</v>
      </c>
    </row>
    <row r="4" spans="2:8" ht="21">
      <c r="B4" s="8" t="s">
        <v>126</v>
      </c>
      <c r="C4" s="8" t="s">
        <v>132</v>
      </c>
      <c r="D4" s="8" t="s">
        <v>133</v>
      </c>
      <c r="E4" s="8" t="s">
        <v>2</v>
      </c>
      <c r="F4" s="8" t="s">
        <v>3</v>
      </c>
      <c r="G4" s="8" t="s">
        <v>4</v>
      </c>
      <c r="H4" s="8" t="s">
        <v>1</v>
      </c>
    </row>
    <row r="5" spans="2:8" ht="21">
      <c r="B5" s="8" t="s">
        <v>130</v>
      </c>
      <c r="C5" s="33">
        <v>530</v>
      </c>
      <c r="D5" s="33">
        <v>684</v>
      </c>
      <c r="E5" s="33">
        <v>335</v>
      </c>
      <c r="F5" s="33">
        <v>280</v>
      </c>
      <c r="G5" s="33">
        <v>210</v>
      </c>
      <c r="H5" s="33">
        <f>SUM(C5:G5)</f>
        <v>2039</v>
      </c>
    </row>
    <row r="6" spans="2:8" ht="21">
      <c r="B6" s="8" t="s">
        <v>5</v>
      </c>
      <c r="C6" s="33">
        <v>348</v>
      </c>
      <c r="D6" s="33">
        <v>358</v>
      </c>
      <c r="E6" s="33">
        <v>240</v>
      </c>
      <c r="F6" s="33">
        <v>165</v>
      </c>
      <c r="G6" s="33">
        <v>100</v>
      </c>
      <c r="H6" s="33">
        <f>SUM(C6:G6)</f>
        <v>1211</v>
      </c>
    </row>
    <row r="7" spans="2:8" ht="21">
      <c r="B7" s="8" t="s">
        <v>131</v>
      </c>
      <c r="C7" s="33">
        <v>450</v>
      </c>
      <c r="D7" s="33">
        <v>553</v>
      </c>
      <c r="E7" s="33">
        <v>315</v>
      </c>
      <c r="F7" s="33">
        <v>283</v>
      </c>
      <c r="G7" s="33">
        <v>124</v>
      </c>
      <c r="H7" s="33">
        <f>SUM(C7:G7)</f>
        <v>1725</v>
      </c>
    </row>
    <row r="8" spans="2:8" ht="21">
      <c r="B8" s="8" t="s">
        <v>6</v>
      </c>
      <c r="C8" s="33">
        <f>SUM(C5:C7)</f>
        <v>1328</v>
      </c>
      <c r="D8" s="33">
        <f>SUM(D5:D7)</f>
        <v>1595</v>
      </c>
      <c r="E8" s="33">
        <f>SUM(E5:E7)</f>
        <v>890</v>
      </c>
      <c r="F8" s="33">
        <f>SUM(F5:F7)</f>
        <v>728</v>
      </c>
      <c r="G8" s="33">
        <f>SUM(G5:G7)</f>
        <v>434</v>
      </c>
      <c r="H8" s="33">
        <f>SUM(C8:G8)</f>
        <v>4975</v>
      </c>
    </row>
    <row r="9" spans="2:8">
      <c r="B9" s="3"/>
      <c r="C9" s="3"/>
      <c r="D9" s="3"/>
      <c r="E9" s="3"/>
      <c r="F9" s="3"/>
      <c r="G9" s="3"/>
      <c r="H9" s="3"/>
    </row>
  </sheetData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I16"/>
  <sheetViews>
    <sheetView showGridLines="0" workbookViewId="0"/>
  </sheetViews>
  <sheetFormatPr defaultRowHeight="13.5"/>
  <cols>
    <col min="1" max="1" width="1.75" customWidth="1"/>
    <col min="2" max="2" width="13.5" customWidth="1"/>
    <col min="3" max="4" width="10.875" bestFit="1" customWidth="1"/>
    <col min="6" max="6" width="5" customWidth="1"/>
    <col min="7" max="7" width="16.375" customWidth="1"/>
    <col min="8" max="8" width="18.5" customWidth="1"/>
    <col min="9" max="9" width="2.125" customWidth="1"/>
  </cols>
  <sheetData>
    <row r="1" spans="2:9" ht="17.25">
      <c r="B1" s="85" t="s">
        <v>762</v>
      </c>
      <c r="C1" s="85"/>
      <c r="D1" s="85"/>
      <c r="E1" s="85"/>
      <c r="F1" s="85"/>
      <c r="G1" s="85"/>
      <c r="H1" s="85"/>
    </row>
    <row r="2" spans="2:9">
      <c r="H2" s="75">
        <v>37648</v>
      </c>
      <c r="I2" s="75"/>
    </row>
    <row r="3" spans="2:9">
      <c r="B3" s="76" t="s">
        <v>768</v>
      </c>
      <c r="H3" s="77" t="s">
        <v>761</v>
      </c>
      <c r="I3" s="77"/>
    </row>
    <row r="4" spans="2:9">
      <c r="B4" s="78"/>
      <c r="C4" s="79" t="s">
        <v>769</v>
      </c>
      <c r="D4" s="79" t="s">
        <v>770</v>
      </c>
      <c r="E4" s="79" t="s">
        <v>755</v>
      </c>
    </row>
    <row r="5" spans="2:9">
      <c r="B5" s="80" t="s">
        <v>756</v>
      </c>
      <c r="C5" s="81">
        <v>36238</v>
      </c>
      <c r="D5" s="81">
        <v>40894</v>
      </c>
      <c r="E5" s="82">
        <f>C5/D5</f>
        <v>0.88614466669927128</v>
      </c>
    </row>
    <row r="6" spans="2:9">
      <c r="B6" s="80" t="s">
        <v>757</v>
      </c>
      <c r="C6" s="81">
        <v>1052</v>
      </c>
      <c r="D6" s="81">
        <v>1237</v>
      </c>
      <c r="E6" s="82">
        <f>C6/D6</f>
        <v>0.85044462409054167</v>
      </c>
    </row>
    <row r="7" spans="2:9">
      <c r="B7" s="80" t="s">
        <v>758</v>
      </c>
      <c r="C7" s="81">
        <v>223</v>
      </c>
      <c r="D7" s="81">
        <v>256</v>
      </c>
      <c r="E7" s="82">
        <f>C7/D7</f>
        <v>0.87109375</v>
      </c>
    </row>
    <row r="8" spans="2:9" ht="6" customHeight="1"/>
    <row r="9" spans="2:9">
      <c r="B9" s="76" t="s">
        <v>759</v>
      </c>
    </row>
    <row r="10" spans="2:9">
      <c r="B10" s="84" t="s">
        <v>763</v>
      </c>
      <c r="C10" s="84"/>
      <c r="D10" s="84"/>
      <c r="E10" s="84"/>
      <c r="F10" s="84"/>
      <c r="G10" s="84"/>
    </row>
    <row r="11" spans="2:9">
      <c r="B11" s="84" t="s">
        <v>764</v>
      </c>
      <c r="C11" s="84"/>
      <c r="D11" s="84"/>
      <c r="E11" s="84"/>
      <c r="F11" s="84"/>
      <c r="G11" s="84"/>
    </row>
    <row r="12" spans="2:9" ht="6" customHeight="1">
      <c r="B12" s="2"/>
      <c r="C12" s="2"/>
      <c r="D12" s="2"/>
      <c r="E12" s="2"/>
      <c r="F12" s="2"/>
    </row>
    <row r="13" spans="2:9">
      <c r="B13" s="76" t="s">
        <v>760</v>
      </c>
    </row>
    <row r="14" spans="2:9">
      <c r="B14" s="84" t="s">
        <v>767</v>
      </c>
      <c r="C14" s="84"/>
      <c r="D14" s="84"/>
      <c r="E14" s="84"/>
      <c r="F14" s="84"/>
      <c r="G14" s="84"/>
    </row>
    <row r="15" spans="2:9">
      <c r="B15" s="84" t="s">
        <v>765</v>
      </c>
      <c r="C15" s="84"/>
      <c r="D15" s="84"/>
      <c r="E15" s="84"/>
      <c r="F15" s="84"/>
      <c r="G15" s="84"/>
    </row>
    <row r="16" spans="2:9">
      <c r="B16" s="84" t="s">
        <v>766</v>
      </c>
      <c r="C16" s="84"/>
      <c r="D16" s="84"/>
      <c r="E16" s="84"/>
      <c r="F16" s="84"/>
      <c r="G16" s="84"/>
    </row>
  </sheetData>
  <mergeCells count="6">
    <mergeCell ref="B15:G15"/>
    <mergeCell ref="B16:G16"/>
    <mergeCell ref="B1:H1"/>
    <mergeCell ref="B10:G10"/>
    <mergeCell ref="B11:G11"/>
    <mergeCell ref="B14:G14"/>
  </mergeCells>
  <phoneticPr fontId="3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79"/>
  <sheetViews>
    <sheetView showGridLines="0" workbookViewId="0"/>
  </sheetViews>
  <sheetFormatPr defaultRowHeight="21.95" customHeight="1"/>
  <cols>
    <col min="1" max="1" width="6.25" style="38" bestFit="1" customWidth="1"/>
    <col min="2" max="2" width="10" style="38" bestFit="1" customWidth="1"/>
    <col min="3" max="4" width="7.5" style="38" bestFit="1" customWidth="1"/>
    <col min="5" max="5" width="18.875" style="38" bestFit="1" customWidth="1"/>
    <col min="6" max="6" width="10.5" style="38" bestFit="1" customWidth="1"/>
    <col min="7" max="7" width="7.875" style="38" bestFit="1" customWidth="1"/>
    <col min="8" max="8" width="8.875" style="38" bestFit="1" customWidth="1"/>
    <col min="9" max="9" width="7.5" style="41" bestFit="1" customWidth="1"/>
    <col min="10" max="16384" width="9" style="38"/>
  </cols>
  <sheetData>
    <row r="1" spans="1:9" ht="21.95" customHeight="1">
      <c r="A1" s="36" t="s">
        <v>157</v>
      </c>
      <c r="B1" s="36" t="s">
        <v>158</v>
      </c>
      <c r="C1" s="36" t="s">
        <v>159</v>
      </c>
      <c r="D1" s="36" t="s">
        <v>160</v>
      </c>
      <c r="E1" s="36" t="s">
        <v>161</v>
      </c>
      <c r="F1" s="36" t="s">
        <v>162</v>
      </c>
      <c r="G1" s="36" t="s">
        <v>163</v>
      </c>
      <c r="H1" s="36" t="s">
        <v>164</v>
      </c>
      <c r="I1" s="37" t="s">
        <v>165</v>
      </c>
    </row>
    <row r="2" spans="1:9" ht="21.95" customHeight="1">
      <c r="A2" s="39">
        <v>758501</v>
      </c>
      <c r="B2" s="39" t="s">
        <v>166</v>
      </c>
      <c r="C2" s="39" t="s">
        <v>167</v>
      </c>
      <c r="D2" s="39" t="s">
        <v>168</v>
      </c>
      <c r="E2" s="39" t="s">
        <v>169</v>
      </c>
      <c r="F2" s="39" t="s">
        <v>170</v>
      </c>
      <c r="G2" s="39" t="s">
        <v>171</v>
      </c>
      <c r="H2" s="39" t="s">
        <v>172</v>
      </c>
      <c r="I2" s="40">
        <v>36648</v>
      </c>
    </row>
    <row r="3" spans="1:9" ht="21.95" customHeight="1">
      <c r="A3" s="39">
        <v>758503</v>
      </c>
      <c r="B3" s="39" t="s">
        <v>173</v>
      </c>
      <c r="C3" s="39" t="s">
        <v>174</v>
      </c>
      <c r="D3" s="39" t="s">
        <v>175</v>
      </c>
      <c r="E3" s="39" t="s">
        <v>176</v>
      </c>
      <c r="F3" s="39" t="s">
        <v>177</v>
      </c>
      <c r="G3" s="39" t="s">
        <v>178</v>
      </c>
      <c r="H3" s="39" t="s">
        <v>179</v>
      </c>
      <c r="I3" s="40">
        <v>36640</v>
      </c>
    </row>
    <row r="4" spans="1:9" ht="21.95" customHeight="1">
      <c r="A4" s="39">
        <v>758504</v>
      </c>
      <c r="B4" s="39" t="s">
        <v>180</v>
      </c>
      <c r="C4" s="39" t="s">
        <v>181</v>
      </c>
      <c r="D4" s="39" t="s">
        <v>182</v>
      </c>
      <c r="E4" s="39" t="s">
        <v>183</v>
      </c>
      <c r="F4" s="39" t="s">
        <v>184</v>
      </c>
      <c r="G4" s="39" t="s">
        <v>185</v>
      </c>
      <c r="H4" s="39" t="s">
        <v>186</v>
      </c>
      <c r="I4" s="40">
        <v>36630</v>
      </c>
    </row>
    <row r="5" spans="1:9" ht="21.95" customHeight="1">
      <c r="A5" s="39">
        <v>758505</v>
      </c>
      <c r="B5" s="39" t="s">
        <v>187</v>
      </c>
      <c r="C5" s="39" t="s">
        <v>188</v>
      </c>
      <c r="D5" s="39" t="s">
        <v>189</v>
      </c>
      <c r="E5" s="39" t="s">
        <v>190</v>
      </c>
      <c r="F5" s="39" t="s">
        <v>191</v>
      </c>
      <c r="G5" s="39" t="s">
        <v>192</v>
      </c>
      <c r="H5" s="39" t="s">
        <v>193</v>
      </c>
      <c r="I5" s="40">
        <v>36643</v>
      </c>
    </row>
    <row r="6" spans="1:9" ht="21.95" customHeight="1">
      <c r="A6" s="39">
        <v>758506</v>
      </c>
      <c r="B6" s="39" t="s">
        <v>194</v>
      </c>
      <c r="C6" s="39" t="s">
        <v>195</v>
      </c>
      <c r="D6" s="39" t="s">
        <v>196</v>
      </c>
      <c r="E6" s="39" t="s">
        <v>197</v>
      </c>
      <c r="F6" s="39" t="s">
        <v>198</v>
      </c>
      <c r="G6" s="39" t="s">
        <v>199</v>
      </c>
      <c r="H6" s="39" t="s">
        <v>200</v>
      </c>
      <c r="I6" s="40">
        <v>36639</v>
      </c>
    </row>
    <row r="7" spans="1:9" ht="21.95" customHeight="1">
      <c r="A7" s="39">
        <v>758507</v>
      </c>
      <c r="B7" s="39" t="s">
        <v>201</v>
      </c>
      <c r="C7" s="39" t="s">
        <v>202</v>
      </c>
      <c r="D7" s="39" t="s">
        <v>203</v>
      </c>
      <c r="E7" s="39" t="s">
        <v>204</v>
      </c>
      <c r="F7" s="39" t="s">
        <v>205</v>
      </c>
      <c r="G7" s="39" t="s">
        <v>185</v>
      </c>
      <c r="H7" s="39" t="s">
        <v>206</v>
      </c>
      <c r="I7" s="40">
        <v>36633</v>
      </c>
    </row>
    <row r="8" spans="1:9" ht="21.95" customHeight="1">
      <c r="A8" s="39">
        <v>758508</v>
      </c>
      <c r="B8" s="39" t="s">
        <v>207</v>
      </c>
      <c r="C8" s="39" t="s">
        <v>208</v>
      </c>
      <c r="D8" s="39" t="s">
        <v>209</v>
      </c>
      <c r="E8" s="39" t="s">
        <v>210</v>
      </c>
      <c r="F8" s="39" t="s">
        <v>211</v>
      </c>
      <c r="G8" s="39" t="s">
        <v>212</v>
      </c>
      <c r="H8" s="39" t="s">
        <v>213</v>
      </c>
      <c r="I8" s="40">
        <v>36635</v>
      </c>
    </row>
    <row r="9" spans="1:9" ht="21.95" customHeight="1">
      <c r="A9" s="39">
        <v>758509</v>
      </c>
      <c r="B9" s="39" t="s">
        <v>214</v>
      </c>
      <c r="C9" s="39" t="s">
        <v>215</v>
      </c>
      <c r="D9" s="39" t="s">
        <v>189</v>
      </c>
      <c r="E9" s="39" t="s">
        <v>216</v>
      </c>
      <c r="F9" s="39" t="s">
        <v>217</v>
      </c>
      <c r="G9" s="39" t="s">
        <v>218</v>
      </c>
      <c r="H9" s="39" t="s">
        <v>219</v>
      </c>
      <c r="I9" s="40">
        <v>36639</v>
      </c>
    </row>
    <row r="10" spans="1:9" ht="21.95" customHeight="1">
      <c r="A10" s="39">
        <v>758510</v>
      </c>
      <c r="B10" s="39" t="s">
        <v>220</v>
      </c>
      <c r="C10" s="39" t="s">
        <v>221</v>
      </c>
      <c r="D10" s="39" t="s">
        <v>168</v>
      </c>
      <c r="E10" s="39" t="s">
        <v>222</v>
      </c>
      <c r="F10" s="39" t="s">
        <v>223</v>
      </c>
      <c r="G10" s="39" t="s">
        <v>224</v>
      </c>
      <c r="H10" s="39" t="s">
        <v>225</v>
      </c>
      <c r="I10" s="40">
        <v>36641</v>
      </c>
    </row>
    <row r="11" spans="1:9" ht="21.95" customHeight="1">
      <c r="A11" s="39">
        <v>758511</v>
      </c>
      <c r="B11" s="39" t="s">
        <v>226</v>
      </c>
      <c r="C11" s="39" t="s">
        <v>227</v>
      </c>
      <c r="D11" s="39" t="s">
        <v>228</v>
      </c>
      <c r="E11" s="39" t="s">
        <v>229</v>
      </c>
      <c r="F11" s="39" t="s">
        <v>230</v>
      </c>
      <c r="G11" s="39" t="s">
        <v>231</v>
      </c>
      <c r="H11" s="39" t="s">
        <v>232</v>
      </c>
      <c r="I11" s="40">
        <v>36639</v>
      </c>
    </row>
    <row r="12" spans="1:9" ht="21.95" customHeight="1">
      <c r="A12" s="39">
        <v>758512</v>
      </c>
      <c r="B12" s="39" t="s">
        <v>233</v>
      </c>
      <c r="C12" s="39" t="s">
        <v>234</v>
      </c>
      <c r="D12" s="39" t="s">
        <v>235</v>
      </c>
      <c r="E12" s="39" t="s">
        <v>236</v>
      </c>
      <c r="F12" s="39" t="s">
        <v>237</v>
      </c>
      <c r="G12" s="39" t="s">
        <v>212</v>
      </c>
      <c r="H12" s="39" t="s">
        <v>238</v>
      </c>
      <c r="I12" s="40">
        <v>36650</v>
      </c>
    </row>
    <row r="13" spans="1:9" ht="21.95" customHeight="1">
      <c r="A13" s="39">
        <v>758513</v>
      </c>
      <c r="B13" s="39" t="s">
        <v>239</v>
      </c>
      <c r="C13" s="39" t="s">
        <v>240</v>
      </c>
      <c r="D13" s="39" t="s">
        <v>241</v>
      </c>
      <c r="E13" s="39" t="s">
        <v>242</v>
      </c>
      <c r="F13" s="39" t="s">
        <v>243</v>
      </c>
      <c r="G13" s="39" t="s">
        <v>185</v>
      </c>
      <c r="H13" s="39" t="s">
        <v>244</v>
      </c>
      <c r="I13" s="40">
        <v>36641</v>
      </c>
    </row>
    <row r="14" spans="1:9" ht="21.95" customHeight="1">
      <c r="A14" s="39">
        <v>758514</v>
      </c>
      <c r="B14" s="39" t="s">
        <v>245</v>
      </c>
      <c r="C14" s="39" t="s">
        <v>246</v>
      </c>
      <c r="D14" s="39" t="s">
        <v>247</v>
      </c>
      <c r="E14" s="39" t="s">
        <v>248</v>
      </c>
      <c r="F14" s="39" t="s">
        <v>249</v>
      </c>
      <c r="G14" s="39" t="s">
        <v>250</v>
      </c>
      <c r="H14" s="39" t="s">
        <v>251</v>
      </c>
      <c r="I14" s="40">
        <v>36639</v>
      </c>
    </row>
    <row r="15" spans="1:9" ht="21.95" customHeight="1">
      <c r="A15" s="39">
        <v>758515</v>
      </c>
      <c r="B15" s="39" t="s">
        <v>252</v>
      </c>
      <c r="C15" s="39" t="s">
        <v>253</v>
      </c>
      <c r="D15" s="39" t="s">
        <v>254</v>
      </c>
      <c r="E15" s="39" t="s">
        <v>255</v>
      </c>
      <c r="F15" s="39" t="s">
        <v>256</v>
      </c>
      <c r="G15" s="39" t="s">
        <v>185</v>
      </c>
      <c r="H15" s="39" t="s">
        <v>257</v>
      </c>
      <c r="I15" s="40">
        <v>36654</v>
      </c>
    </row>
    <row r="16" spans="1:9" ht="21.95" customHeight="1">
      <c r="A16" s="39">
        <v>758516</v>
      </c>
      <c r="B16" s="39" t="s">
        <v>258</v>
      </c>
      <c r="C16" s="39" t="s">
        <v>259</v>
      </c>
      <c r="D16" s="39" t="s">
        <v>168</v>
      </c>
      <c r="E16" s="39" t="s">
        <v>260</v>
      </c>
      <c r="F16" s="39" t="s">
        <v>261</v>
      </c>
      <c r="G16" s="39" t="s">
        <v>185</v>
      </c>
      <c r="H16" s="39" t="s">
        <v>262</v>
      </c>
      <c r="I16" s="40">
        <v>36653</v>
      </c>
    </row>
    <row r="17" spans="1:9" ht="21.95" customHeight="1">
      <c r="A17" s="39">
        <v>758517</v>
      </c>
      <c r="B17" s="39" t="s">
        <v>263</v>
      </c>
      <c r="C17" s="39" t="s">
        <v>264</v>
      </c>
      <c r="D17" s="39" t="s">
        <v>203</v>
      </c>
      <c r="E17" s="39" t="s">
        <v>265</v>
      </c>
      <c r="F17" s="39" t="s">
        <v>266</v>
      </c>
      <c r="G17" s="39" t="s">
        <v>185</v>
      </c>
      <c r="H17" s="39" t="s">
        <v>267</v>
      </c>
      <c r="I17" s="40">
        <v>36648</v>
      </c>
    </row>
    <row r="18" spans="1:9" ht="21.95" customHeight="1">
      <c r="A18" s="39">
        <v>758518</v>
      </c>
      <c r="B18" s="39" t="s">
        <v>268</v>
      </c>
      <c r="C18" s="39" t="s">
        <v>269</v>
      </c>
      <c r="D18" s="39" t="s">
        <v>235</v>
      </c>
      <c r="E18" s="39" t="s">
        <v>270</v>
      </c>
      <c r="F18" s="39" t="s">
        <v>271</v>
      </c>
      <c r="G18" s="39" t="s">
        <v>272</v>
      </c>
      <c r="H18" s="39" t="s">
        <v>273</v>
      </c>
      <c r="I18" s="40">
        <v>36640</v>
      </c>
    </row>
    <row r="19" spans="1:9" ht="21.95" customHeight="1">
      <c r="A19" s="39">
        <v>758519</v>
      </c>
      <c r="B19" s="39" t="s">
        <v>274</v>
      </c>
      <c r="C19" s="39" t="s">
        <v>275</v>
      </c>
      <c r="D19" s="39" t="s">
        <v>276</v>
      </c>
      <c r="E19" s="39" t="s">
        <v>277</v>
      </c>
      <c r="F19" s="39" t="s">
        <v>278</v>
      </c>
      <c r="G19" s="39" t="s">
        <v>171</v>
      </c>
      <c r="H19" s="39" t="s">
        <v>279</v>
      </c>
      <c r="I19" s="40">
        <v>36638</v>
      </c>
    </row>
    <row r="20" spans="1:9" ht="21.95" customHeight="1">
      <c r="A20" s="39">
        <v>758520</v>
      </c>
      <c r="B20" s="39" t="s">
        <v>280</v>
      </c>
      <c r="C20" s="39" t="s">
        <v>281</v>
      </c>
      <c r="D20" s="39" t="s">
        <v>209</v>
      </c>
      <c r="E20" s="39" t="s">
        <v>282</v>
      </c>
      <c r="F20" s="39" t="s">
        <v>283</v>
      </c>
      <c r="G20" s="39" t="s">
        <v>284</v>
      </c>
      <c r="H20" s="39" t="s">
        <v>285</v>
      </c>
      <c r="I20" s="40">
        <v>36649</v>
      </c>
    </row>
    <row r="21" spans="1:9" ht="21.95" customHeight="1">
      <c r="A21" s="39">
        <v>758521</v>
      </c>
      <c r="B21" s="39" t="s">
        <v>286</v>
      </c>
      <c r="C21" s="39" t="s">
        <v>287</v>
      </c>
      <c r="D21" s="39" t="s">
        <v>288</v>
      </c>
      <c r="E21" s="39" t="s">
        <v>289</v>
      </c>
      <c r="F21" s="39" t="s">
        <v>290</v>
      </c>
      <c r="G21" s="39" t="s">
        <v>192</v>
      </c>
      <c r="H21" s="39" t="s">
        <v>291</v>
      </c>
      <c r="I21" s="40">
        <v>36632</v>
      </c>
    </row>
    <row r="22" spans="1:9" ht="21.95" customHeight="1">
      <c r="A22" s="39">
        <v>758522</v>
      </c>
      <c r="B22" s="39" t="s">
        <v>292</v>
      </c>
      <c r="C22" s="39" t="s">
        <v>293</v>
      </c>
      <c r="D22" s="39" t="s">
        <v>235</v>
      </c>
      <c r="E22" s="39" t="s">
        <v>294</v>
      </c>
      <c r="F22" s="39" t="s">
        <v>295</v>
      </c>
      <c r="G22" s="39" t="s">
        <v>296</v>
      </c>
      <c r="H22" s="39" t="s">
        <v>297</v>
      </c>
      <c r="I22" s="40">
        <v>36660</v>
      </c>
    </row>
    <row r="23" spans="1:9" ht="21.95" customHeight="1">
      <c r="A23" s="39">
        <v>758523</v>
      </c>
      <c r="B23" s="39" t="s">
        <v>298</v>
      </c>
      <c r="C23" s="39" t="s">
        <v>299</v>
      </c>
      <c r="D23" s="39" t="s">
        <v>300</v>
      </c>
      <c r="E23" s="39" t="s">
        <v>301</v>
      </c>
      <c r="F23" s="39" t="s">
        <v>302</v>
      </c>
      <c r="G23" s="39" t="s">
        <v>185</v>
      </c>
      <c r="H23" s="39" t="s">
        <v>303</v>
      </c>
      <c r="I23" s="40">
        <v>36648</v>
      </c>
    </row>
    <row r="24" spans="1:9" ht="21.95" customHeight="1">
      <c r="A24" s="39">
        <v>758524</v>
      </c>
      <c r="B24" s="39" t="s">
        <v>304</v>
      </c>
      <c r="C24" s="39" t="s">
        <v>305</v>
      </c>
      <c r="D24" s="39" t="s">
        <v>247</v>
      </c>
      <c r="E24" s="39" t="s">
        <v>306</v>
      </c>
      <c r="F24" s="39" t="s">
        <v>307</v>
      </c>
      <c r="G24" s="39" t="s">
        <v>308</v>
      </c>
      <c r="H24" s="39" t="s">
        <v>309</v>
      </c>
      <c r="I24" s="40">
        <v>36641</v>
      </c>
    </row>
    <row r="25" spans="1:9" ht="21.95" customHeight="1">
      <c r="A25" s="39">
        <v>758525</v>
      </c>
      <c r="B25" s="39" t="s">
        <v>310</v>
      </c>
      <c r="C25" s="39" t="s">
        <v>311</v>
      </c>
      <c r="D25" s="39" t="s">
        <v>209</v>
      </c>
      <c r="E25" s="39" t="s">
        <v>312</v>
      </c>
      <c r="F25" s="39" t="s">
        <v>313</v>
      </c>
      <c r="G25" s="39" t="s">
        <v>185</v>
      </c>
      <c r="H25" s="39" t="s">
        <v>314</v>
      </c>
      <c r="I25" s="40">
        <v>36647</v>
      </c>
    </row>
    <row r="26" spans="1:9" ht="21.95" customHeight="1">
      <c r="A26" s="39">
        <v>758526</v>
      </c>
      <c r="B26" s="39" t="s">
        <v>315</v>
      </c>
      <c r="C26" s="39" t="s">
        <v>316</v>
      </c>
      <c r="D26" s="39" t="s">
        <v>235</v>
      </c>
      <c r="E26" s="39" t="s">
        <v>317</v>
      </c>
      <c r="F26" s="39" t="s">
        <v>318</v>
      </c>
      <c r="G26" s="39" t="s">
        <v>319</v>
      </c>
      <c r="H26" s="39" t="s">
        <v>320</v>
      </c>
      <c r="I26" s="40">
        <v>36643</v>
      </c>
    </row>
    <row r="27" spans="1:9" ht="21.95" customHeight="1">
      <c r="A27" s="39">
        <v>758527</v>
      </c>
      <c r="B27" s="39" t="s">
        <v>321</v>
      </c>
      <c r="C27" s="39" t="s">
        <v>322</v>
      </c>
      <c r="D27" s="39" t="s">
        <v>196</v>
      </c>
      <c r="E27" s="39" t="s">
        <v>323</v>
      </c>
      <c r="F27" s="39" t="s">
        <v>324</v>
      </c>
      <c r="G27" s="39" t="s">
        <v>192</v>
      </c>
      <c r="H27" s="39" t="s">
        <v>325</v>
      </c>
      <c r="I27" s="40">
        <v>36640</v>
      </c>
    </row>
    <row r="28" spans="1:9" ht="21.95" customHeight="1">
      <c r="A28" s="39">
        <v>758528</v>
      </c>
      <c r="B28" s="39" t="s">
        <v>326</v>
      </c>
      <c r="C28" s="39" t="s">
        <v>327</v>
      </c>
      <c r="D28" s="39" t="s">
        <v>328</v>
      </c>
      <c r="E28" s="39" t="s">
        <v>329</v>
      </c>
      <c r="F28" s="39" t="s">
        <v>330</v>
      </c>
      <c r="G28" s="39" t="s">
        <v>212</v>
      </c>
      <c r="H28" s="39" t="s">
        <v>331</v>
      </c>
      <c r="I28" s="40">
        <v>36645</v>
      </c>
    </row>
    <row r="29" spans="1:9" ht="21.95" customHeight="1">
      <c r="A29" s="39">
        <v>758529</v>
      </c>
      <c r="B29" s="39" t="s">
        <v>332</v>
      </c>
      <c r="C29" s="39" t="s">
        <v>333</v>
      </c>
      <c r="D29" s="39" t="s">
        <v>334</v>
      </c>
      <c r="E29" s="39" t="s">
        <v>335</v>
      </c>
      <c r="F29" s="39" t="s">
        <v>336</v>
      </c>
      <c r="G29" s="39" t="s">
        <v>212</v>
      </c>
      <c r="H29" s="39" t="s">
        <v>337</v>
      </c>
      <c r="I29" s="40">
        <v>36645</v>
      </c>
    </row>
    <row r="30" spans="1:9" ht="21.95" customHeight="1">
      <c r="A30" s="39">
        <v>758530</v>
      </c>
      <c r="B30" s="39" t="s">
        <v>338</v>
      </c>
      <c r="C30" s="39" t="s">
        <v>339</v>
      </c>
      <c r="D30" s="39" t="s">
        <v>340</v>
      </c>
      <c r="E30" s="39" t="s">
        <v>341</v>
      </c>
      <c r="F30" s="39" t="s">
        <v>342</v>
      </c>
      <c r="G30" s="39" t="s">
        <v>343</v>
      </c>
      <c r="H30" s="39" t="s">
        <v>344</v>
      </c>
      <c r="I30" s="40">
        <v>36641</v>
      </c>
    </row>
    <row r="31" spans="1:9" ht="21.95" customHeight="1">
      <c r="A31" s="39">
        <v>758531</v>
      </c>
      <c r="B31" s="39" t="s">
        <v>345</v>
      </c>
      <c r="C31" s="39" t="s">
        <v>346</v>
      </c>
      <c r="D31" s="39" t="s">
        <v>235</v>
      </c>
      <c r="E31" s="39" t="s">
        <v>347</v>
      </c>
      <c r="F31" s="39" t="s">
        <v>348</v>
      </c>
      <c r="G31" s="39" t="s">
        <v>349</v>
      </c>
      <c r="H31" s="39" t="s">
        <v>350</v>
      </c>
      <c r="I31" s="40">
        <v>36632</v>
      </c>
    </row>
    <row r="32" spans="1:9" ht="21.95" customHeight="1">
      <c r="A32" s="39">
        <v>758532</v>
      </c>
      <c r="B32" s="39" t="s">
        <v>351</v>
      </c>
      <c r="C32" s="39" t="s">
        <v>352</v>
      </c>
      <c r="D32" s="39" t="s">
        <v>276</v>
      </c>
      <c r="E32" s="39" t="s">
        <v>353</v>
      </c>
      <c r="F32" s="39" t="s">
        <v>354</v>
      </c>
      <c r="G32" s="39" t="s">
        <v>185</v>
      </c>
      <c r="H32" s="39" t="s">
        <v>355</v>
      </c>
      <c r="I32" s="40">
        <v>36637</v>
      </c>
    </row>
    <row r="33" spans="1:9" ht="21.95" customHeight="1">
      <c r="A33" s="39">
        <v>758533</v>
      </c>
      <c r="B33" s="39" t="s">
        <v>356</v>
      </c>
      <c r="C33" s="39" t="s">
        <v>259</v>
      </c>
      <c r="D33" s="39" t="s">
        <v>168</v>
      </c>
      <c r="E33" s="39" t="s">
        <v>260</v>
      </c>
      <c r="F33" s="39" t="s">
        <v>261</v>
      </c>
      <c r="G33" s="39" t="s">
        <v>185</v>
      </c>
      <c r="H33" s="39" t="s">
        <v>357</v>
      </c>
      <c r="I33" s="40">
        <v>36649</v>
      </c>
    </row>
    <row r="34" spans="1:9" ht="21.95" customHeight="1">
      <c r="A34" s="39">
        <v>758534</v>
      </c>
      <c r="B34" s="39" t="s">
        <v>358</v>
      </c>
      <c r="C34" s="39" t="s">
        <v>359</v>
      </c>
      <c r="D34" s="39" t="s">
        <v>209</v>
      </c>
      <c r="E34" s="39" t="s">
        <v>360</v>
      </c>
      <c r="F34" s="39" t="s">
        <v>361</v>
      </c>
      <c r="G34" s="39" t="s">
        <v>212</v>
      </c>
      <c r="H34" s="39" t="s">
        <v>362</v>
      </c>
      <c r="I34" s="40">
        <v>36645</v>
      </c>
    </row>
    <row r="35" spans="1:9" ht="21.95" customHeight="1">
      <c r="A35" s="39">
        <v>758535</v>
      </c>
      <c r="B35" s="39" t="s">
        <v>363</v>
      </c>
      <c r="C35" s="39" t="s">
        <v>364</v>
      </c>
      <c r="D35" s="39" t="s">
        <v>196</v>
      </c>
      <c r="E35" s="39" t="s">
        <v>365</v>
      </c>
      <c r="F35" s="39" t="s">
        <v>366</v>
      </c>
      <c r="G35" s="39" t="s">
        <v>171</v>
      </c>
      <c r="H35" s="39" t="s">
        <v>367</v>
      </c>
      <c r="I35" s="40">
        <v>36647</v>
      </c>
    </row>
    <row r="36" spans="1:9" ht="21.95" customHeight="1">
      <c r="A36" s="39">
        <v>758536</v>
      </c>
      <c r="B36" s="39" t="s">
        <v>368</v>
      </c>
      <c r="C36" s="39" t="s">
        <v>369</v>
      </c>
      <c r="D36" s="39" t="s">
        <v>209</v>
      </c>
      <c r="E36" s="39" t="s">
        <v>370</v>
      </c>
      <c r="F36" s="39" t="s">
        <v>371</v>
      </c>
      <c r="G36" s="39" t="s">
        <v>349</v>
      </c>
      <c r="H36" s="39" t="s">
        <v>372</v>
      </c>
      <c r="I36" s="40">
        <v>36646</v>
      </c>
    </row>
    <row r="37" spans="1:9" ht="21.95" customHeight="1">
      <c r="A37" s="39">
        <v>758537</v>
      </c>
      <c r="B37" s="39" t="s">
        <v>373</v>
      </c>
      <c r="C37" s="39" t="s">
        <v>374</v>
      </c>
      <c r="D37" s="39" t="s">
        <v>375</v>
      </c>
      <c r="E37" s="39" t="s">
        <v>376</v>
      </c>
      <c r="F37" s="39" t="s">
        <v>377</v>
      </c>
      <c r="G37" s="39" t="s">
        <v>250</v>
      </c>
      <c r="H37" s="39" t="s">
        <v>378</v>
      </c>
      <c r="I37" s="40">
        <v>36142</v>
      </c>
    </row>
    <row r="38" spans="1:9" ht="21.95" customHeight="1">
      <c r="A38" s="39">
        <v>758538</v>
      </c>
      <c r="B38" s="39" t="s">
        <v>379</v>
      </c>
      <c r="C38" s="39" t="s">
        <v>380</v>
      </c>
      <c r="D38" s="39" t="s">
        <v>196</v>
      </c>
      <c r="E38" s="39" t="s">
        <v>381</v>
      </c>
      <c r="F38" s="39" t="s">
        <v>382</v>
      </c>
      <c r="G38" s="39" t="s">
        <v>185</v>
      </c>
      <c r="H38" s="39" t="s">
        <v>383</v>
      </c>
      <c r="I38" s="40">
        <v>36652</v>
      </c>
    </row>
    <row r="39" spans="1:9" ht="21.95" customHeight="1">
      <c r="A39" s="39">
        <v>758539</v>
      </c>
      <c r="B39" s="39" t="s">
        <v>384</v>
      </c>
      <c r="C39" s="39" t="s">
        <v>380</v>
      </c>
      <c r="D39" s="39" t="s">
        <v>196</v>
      </c>
      <c r="E39" s="39" t="s">
        <v>381</v>
      </c>
      <c r="F39" s="39" t="s">
        <v>382</v>
      </c>
      <c r="G39" s="39" t="s">
        <v>171</v>
      </c>
      <c r="H39" s="39" t="s">
        <v>385</v>
      </c>
      <c r="I39" s="40">
        <v>36647</v>
      </c>
    </row>
    <row r="40" spans="1:9" ht="21.95" customHeight="1">
      <c r="A40" s="39">
        <v>758540</v>
      </c>
      <c r="B40" s="39" t="s">
        <v>386</v>
      </c>
      <c r="C40" s="39" t="s">
        <v>387</v>
      </c>
      <c r="D40" s="39" t="s">
        <v>328</v>
      </c>
      <c r="E40" s="39" t="s">
        <v>388</v>
      </c>
      <c r="F40" s="39" t="s">
        <v>389</v>
      </c>
      <c r="G40" s="39" t="s">
        <v>212</v>
      </c>
      <c r="H40" s="39" t="s">
        <v>390</v>
      </c>
      <c r="I40" s="40">
        <v>36645</v>
      </c>
    </row>
    <row r="41" spans="1:9" ht="21.95" customHeight="1">
      <c r="A41" s="39">
        <v>758541</v>
      </c>
      <c r="B41" s="39" t="s">
        <v>391</v>
      </c>
      <c r="C41" s="39" t="s">
        <v>392</v>
      </c>
      <c r="D41" s="39" t="s">
        <v>247</v>
      </c>
      <c r="E41" s="39" t="s">
        <v>393</v>
      </c>
      <c r="F41" s="39" t="s">
        <v>394</v>
      </c>
      <c r="G41" s="39" t="s">
        <v>185</v>
      </c>
      <c r="H41" s="39" t="s">
        <v>395</v>
      </c>
      <c r="I41" s="40">
        <v>36647</v>
      </c>
    </row>
    <row r="42" spans="1:9" ht="21.95" customHeight="1">
      <c r="A42" s="39">
        <v>758542</v>
      </c>
      <c r="B42" s="39" t="s">
        <v>396</v>
      </c>
      <c r="C42" s="39" t="s">
        <v>397</v>
      </c>
      <c r="D42" s="39" t="s">
        <v>175</v>
      </c>
      <c r="E42" s="39" t="s">
        <v>398</v>
      </c>
      <c r="F42" s="39" t="s">
        <v>399</v>
      </c>
      <c r="G42" s="39" t="s">
        <v>171</v>
      </c>
      <c r="H42" s="39" t="s">
        <v>400</v>
      </c>
      <c r="I42" s="40">
        <v>36651</v>
      </c>
    </row>
    <row r="43" spans="1:9" ht="21.95" customHeight="1">
      <c r="A43" s="39">
        <v>758543</v>
      </c>
      <c r="B43" s="39" t="s">
        <v>401</v>
      </c>
      <c r="C43" s="39" t="s">
        <v>402</v>
      </c>
      <c r="D43" s="39" t="s">
        <v>328</v>
      </c>
      <c r="E43" s="39" t="s">
        <v>403</v>
      </c>
      <c r="F43" s="39" t="s">
        <v>404</v>
      </c>
      <c r="G43" s="39" t="s">
        <v>192</v>
      </c>
      <c r="H43" s="39" t="s">
        <v>405</v>
      </c>
      <c r="I43" s="40">
        <v>36645</v>
      </c>
    </row>
    <row r="44" spans="1:9" ht="21.95" customHeight="1">
      <c r="A44" s="39">
        <v>758544</v>
      </c>
      <c r="B44" s="39" t="s">
        <v>406</v>
      </c>
      <c r="C44" s="39" t="s">
        <v>407</v>
      </c>
      <c r="D44" s="39" t="s">
        <v>175</v>
      </c>
      <c r="E44" s="39" t="s">
        <v>408</v>
      </c>
      <c r="F44" s="39" t="s">
        <v>409</v>
      </c>
      <c r="G44" s="39" t="s">
        <v>410</v>
      </c>
      <c r="H44" s="39" t="s">
        <v>411</v>
      </c>
      <c r="I44" s="40">
        <v>36628</v>
      </c>
    </row>
    <row r="45" spans="1:9" ht="21.95" customHeight="1">
      <c r="A45" s="39">
        <v>758545</v>
      </c>
      <c r="B45" s="39" t="s">
        <v>412</v>
      </c>
      <c r="C45" s="39" t="s">
        <v>413</v>
      </c>
      <c r="D45" s="39" t="s">
        <v>196</v>
      </c>
      <c r="E45" s="39" t="s">
        <v>414</v>
      </c>
      <c r="F45" s="39" t="s">
        <v>415</v>
      </c>
      <c r="G45" s="39" t="s">
        <v>416</v>
      </c>
      <c r="H45" s="39" t="s">
        <v>417</v>
      </c>
      <c r="I45" s="40">
        <v>36626</v>
      </c>
    </row>
    <row r="46" spans="1:9" ht="21.95" customHeight="1">
      <c r="A46" s="39">
        <v>758546</v>
      </c>
      <c r="B46" s="39" t="s">
        <v>418</v>
      </c>
      <c r="C46" s="39" t="s">
        <v>419</v>
      </c>
      <c r="D46" s="39" t="s">
        <v>189</v>
      </c>
      <c r="E46" s="39" t="s">
        <v>420</v>
      </c>
      <c r="F46" s="39" t="s">
        <v>421</v>
      </c>
      <c r="G46" s="39" t="s">
        <v>192</v>
      </c>
      <c r="H46" s="39" t="s">
        <v>422</v>
      </c>
      <c r="I46" s="40">
        <v>36621</v>
      </c>
    </row>
    <row r="47" spans="1:9" ht="21.95" customHeight="1">
      <c r="A47" s="39">
        <v>758547</v>
      </c>
      <c r="B47" s="39" t="s">
        <v>423</v>
      </c>
      <c r="C47" s="39" t="s">
        <v>369</v>
      </c>
      <c r="D47" s="39" t="s">
        <v>209</v>
      </c>
      <c r="E47" s="39" t="s">
        <v>370</v>
      </c>
      <c r="F47" s="39" t="s">
        <v>424</v>
      </c>
      <c r="G47" s="39" t="s">
        <v>425</v>
      </c>
      <c r="H47" s="39" t="s">
        <v>426</v>
      </c>
      <c r="I47" s="40">
        <v>36639</v>
      </c>
    </row>
    <row r="48" spans="1:9" ht="21.95" customHeight="1">
      <c r="A48" s="39">
        <v>758548</v>
      </c>
      <c r="B48" s="39" t="s">
        <v>427</v>
      </c>
      <c r="C48" s="39" t="s">
        <v>428</v>
      </c>
      <c r="D48" s="39" t="s">
        <v>235</v>
      </c>
      <c r="E48" s="39" t="s">
        <v>429</v>
      </c>
      <c r="F48" s="39" t="s">
        <v>430</v>
      </c>
      <c r="G48" s="39" t="s">
        <v>185</v>
      </c>
      <c r="H48" s="39" t="s">
        <v>431</v>
      </c>
      <c r="I48" s="40">
        <v>36641</v>
      </c>
    </row>
    <row r="49" spans="1:9" ht="21.95" customHeight="1">
      <c r="A49" s="39">
        <v>758549</v>
      </c>
      <c r="B49" s="39" t="s">
        <v>432</v>
      </c>
      <c r="C49" s="39" t="s">
        <v>433</v>
      </c>
      <c r="D49" s="39" t="s">
        <v>196</v>
      </c>
      <c r="E49" s="39" t="s">
        <v>434</v>
      </c>
      <c r="F49" s="39" t="s">
        <v>382</v>
      </c>
      <c r="G49" s="39" t="s">
        <v>410</v>
      </c>
      <c r="H49" s="39" t="s">
        <v>435</v>
      </c>
      <c r="I49" s="40">
        <v>36648</v>
      </c>
    </row>
    <row r="50" spans="1:9" ht="21.95" customHeight="1">
      <c r="A50" s="39">
        <v>758550</v>
      </c>
      <c r="B50" s="39" t="s">
        <v>436</v>
      </c>
      <c r="C50" s="39" t="s">
        <v>380</v>
      </c>
      <c r="D50" s="39" t="s">
        <v>196</v>
      </c>
      <c r="E50" s="39" t="s">
        <v>381</v>
      </c>
      <c r="F50" s="39" t="s">
        <v>382</v>
      </c>
      <c r="G50" s="39" t="s">
        <v>437</v>
      </c>
      <c r="H50" s="39" t="s">
        <v>438</v>
      </c>
      <c r="I50" s="40">
        <v>36641</v>
      </c>
    </row>
    <row r="51" spans="1:9" ht="21.95" customHeight="1">
      <c r="A51" s="39">
        <v>758551</v>
      </c>
      <c r="B51" s="39" t="s">
        <v>439</v>
      </c>
      <c r="C51" s="39" t="s">
        <v>440</v>
      </c>
      <c r="D51" s="39" t="s">
        <v>235</v>
      </c>
      <c r="E51" s="39" t="s">
        <v>441</v>
      </c>
      <c r="F51" s="39" t="s">
        <v>442</v>
      </c>
      <c r="G51" s="39" t="s">
        <v>178</v>
      </c>
      <c r="H51" s="39" t="s">
        <v>443</v>
      </c>
      <c r="I51" s="40">
        <v>36651</v>
      </c>
    </row>
    <row r="52" spans="1:9" ht="21.95" customHeight="1">
      <c r="A52" s="39">
        <v>758552</v>
      </c>
      <c r="B52" s="39" t="s">
        <v>444</v>
      </c>
      <c r="C52" s="39" t="s">
        <v>202</v>
      </c>
      <c r="D52" s="39" t="s">
        <v>203</v>
      </c>
      <c r="E52" s="39" t="s">
        <v>204</v>
      </c>
      <c r="F52" s="39" t="s">
        <v>205</v>
      </c>
      <c r="G52" s="39" t="s">
        <v>192</v>
      </c>
      <c r="H52" s="39" t="s">
        <v>445</v>
      </c>
      <c r="I52" s="40">
        <v>36648</v>
      </c>
    </row>
    <row r="53" spans="1:9" ht="21.95" customHeight="1">
      <c r="A53" s="39">
        <v>758553</v>
      </c>
      <c r="B53" s="39" t="s">
        <v>446</v>
      </c>
      <c r="C53" s="39" t="s">
        <v>346</v>
      </c>
      <c r="D53" s="39" t="s">
        <v>235</v>
      </c>
      <c r="E53" s="39" t="s">
        <v>347</v>
      </c>
      <c r="F53" s="39" t="s">
        <v>348</v>
      </c>
      <c r="G53" s="39" t="s">
        <v>447</v>
      </c>
      <c r="H53" s="39" t="s">
        <v>448</v>
      </c>
      <c r="I53" s="40">
        <v>36646</v>
      </c>
    </row>
    <row r="54" spans="1:9" ht="21.95" customHeight="1">
      <c r="A54" s="39">
        <v>758554</v>
      </c>
      <c r="B54" s="39" t="s">
        <v>449</v>
      </c>
      <c r="C54" s="39" t="s">
        <v>450</v>
      </c>
      <c r="D54" s="39" t="s">
        <v>247</v>
      </c>
      <c r="E54" s="39" t="s">
        <v>451</v>
      </c>
      <c r="F54" s="39" t="s">
        <v>452</v>
      </c>
      <c r="G54" s="39" t="s">
        <v>308</v>
      </c>
      <c r="H54" s="39" t="s">
        <v>453</v>
      </c>
      <c r="I54" s="40">
        <v>36648</v>
      </c>
    </row>
    <row r="55" spans="1:9" ht="21.95" customHeight="1">
      <c r="A55" s="39">
        <v>758555</v>
      </c>
      <c r="B55" s="39" t="s">
        <v>454</v>
      </c>
      <c r="C55" s="39" t="s">
        <v>455</v>
      </c>
      <c r="D55" s="39" t="s">
        <v>235</v>
      </c>
      <c r="E55" s="39" t="s">
        <v>456</v>
      </c>
      <c r="F55" s="39" t="s">
        <v>457</v>
      </c>
      <c r="G55" s="39" t="s">
        <v>437</v>
      </c>
      <c r="H55" s="39" t="s">
        <v>458</v>
      </c>
      <c r="I55" s="40">
        <v>36641</v>
      </c>
    </row>
    <row r="56" spans="1:9" ht="21.95" customHeight="1">
      <c r="A56" s="39">
        <v>758556</v>
      </c>
      <c r="B56" s="39" t="s">
        <v>459</v>
      </c>
      <c r="C56" s="39" t="s">
        <v>460</v>
      </c>
      <c r="D56" s="39" t="s">
        <v>189</v>
      </c>
      <c r="E56" s="39" t="s">
        <v>461</v>
      </c>
      <c r="F56" s="39" t="s">
        <v>462</v>
      </c>
      <c r="G56" s="39" t="s">
        <v>171</v>
      </c>
      <c r="H56" s="39" t="s">
        <v>463</v>
      </c>
      <c r="I56" s="40">
        <v>36639</v>
      </c>
    </row>
    <row r="57" spans="1:9" ht="21.95" customHeight="1">
      <c r="A57" s="39">
        <v>758558</v>
      </c>
      <c r="B57" s="39" t="s">
        <v>464</v>
      </c>
      <c r="C57" s="39" t="s">
        <v>465</v>
      </c>
      <c r="D57" s="39" t="s">
        <v>189</v>
      </c>
      <c r="E57" s="39" t="s">
        <v>466</v>
      </c>
      <c r="F57" s="39" t="s">
        <v>467</v>
      </c>
      <c r="G57" s="39" t="s">
        <v>192</v>
      </c>
      <c r="H57" s="39" t="s">
        <v>468</v>
      </c>
      <c r="I57" s="40">
        <v>36646</v>
      </c>
    </row>
    <row r="58" spans="1:9" ht="21.95" customHeight="1">
      <c r="A58" s="39">
        <v>758559</v>
      </c>
      <c r="B58" s="39" t="s">
        <v>469</v>
      </c>
      <c r="C58" s="39" t="s">
        <v>470</v>
      </c>
      <c r="D58" s="39" t="s">
        <v>254</v>
      </c>
      <c r="E58" s="39" t="s">
        <v>471</v>
      </c>
      <c r="F58" s="39" t="s">
        <v>472</v>
      </c>
      <c r="G58" s="39" t="s">
        <v>218</v>
      </c>
      <c r="H58" s="39" t="s">
        <v>473</v>
      </c>
      <c r="I58" s="40">
        <v>36599</v>
      </c>
    </row>
    <row r="59" spans="1:9" ht="21.95" customHeight="1">
      <c r="A59" s="39">
        <v>758560</v>
      </c>
      <c r="B59" s="39" t="s">
        <v>474</v>
      </c>
      <c r="C59" s="39" t="s">
        <v>475</v>
      </c>
      <c r="D59" s="39" t="s">
        <v>175</v>
      </c>
      <c r="E59" s="39" t="s">
        <v>476</v>
      </c>
      <c r="F59" s="39" t="s">
        <v>477</v>
      </c>
      <c r="G59" s="39" t="s">
        <v>284</v>
      </c>
      <c r="H59" s="39" t="s">
        <v>478</v>
      </c>
      <c r="I59" s="40">
        <v>36633</v>
      </c>
    </row>
    <row r="60" spans="1:9" ht="21.95" customHeight="1">
      <c r="A60" s="39">
        <v>758561</v>
      </c>
      <c r="B60" s="39" t="s">
        <v>479</v>
      </c>
      <c r="C60" s="39" t="s">
        <v>480</v>
      </c>
      <c r="D60" s="39" t="s">
        <v>228</v>
      </c>
      <c r="E60" s="39" t="s">
        <v>481</v>
      </c>
      <c r="F60" s="39" t="s">
        <v>482</v>
      </c>
      <c r="G60" s="39" t="s">
        <v>185</v>
      </c>
      <c r="H60" s="39" t="s">
        <v>483</v>
      </c>
      <c r="I60" s="40">
        <v>36648</v>
      </c>
    </row>
    <row r="61" spans="1:9" ht="21.95" customHeight="1">
      <c r="A61" s="39">
        <v>758562</v>
      </c>
      <c r="B61" s="39" t="s">
        <v>484</v>
      </c>
      <c r="C61" s="39" t="s">
        <v>485</v>
      </c>
      <c r="D61" s="39" t="s">
        <v>247</v>
      </c>
      <c r="E61" s="39" t="s">
        <v>486</v>
      </c>
      <c r="F61" s="39" t="s">
        <v>487</v>
      </c>
      <c r="G61" s="39" t="s">
        <v>171</v>
      </c>
      <c r="H61" s="39" t="s">
        <v>488</v>
      </c>
      <c r="I61" s="40">
        <v>36648</v>
      </c>
    </row>
    <row r="62" spans="1:9" ht="21.95" customHeight="1">
      <c r="A62" s="39">
        <v>758563</v>
      </c>
      <c r="B62" s="39" t="s">
        <v>489</v>
      </c>
      <c r="C62" s="39" t="s">
        <v>490</v>
      </c>
      <c r="D62" s="39" t="s">
        <v>168</v>
      </c>
      <c r="E62" s="39" t="s">
        <v>491</v>
      </c>
      <c r="F62" s="39" t="s">
        <v>492</v>
      </c>
      <c r="G62" s="39" t="s">
        <v>212</v>
      </c>
      <c r="H62" s="39" t="s">
        <v>493</v>
      </c>
      <c r="I62" s="40">
        <v>36626</v>
      </c>
    </row>
    <row r="63" spans="1:9" ht="21.95" customHeight="1">
      <c r="A63" s="39">
        <v>758564</v>
      </c>
      <c r="B63" s="39" t="s">
        <v>494</v>
      </c>
      <c r="C63" s="39" t="s">
        <v>495</v>
      </c>
      <c r="D63" s="39" t="s">
        <v>241</v>
      </c>
      <c r="E63" s="39" t="s">
        <v>496</v>
      </c>
      <c r="F63" s="39" t="s">
        <v>497</v>
      </c>
      <c r="G63" s="39" t="s">
        <v>171</v>
      </c>
      <c r="H63" s="39" t="s">
        <v>498</v>
      </c>
      <c r="I63" s="40">
        <v>36639</v>
      </c>
    </row>
    <row r="64" spans="1:9" ht="21.95" customHeight="1">
      <c r="A64" s="39">
        <v>758565</v>
      </c>
      <c r="B64" s="39" t="s">
        <v>499</v>
      </c>
      <c r="C64" s="39" t="s">
        <v>500</v>
      </c>
      <c r="D64" s="39" t="s">
        <v>501</v>
      </c>
      <c r="E64" s="39" t="s">
        <v>502</v>
      </c>
      <c r="F64" s="39" t="s">
        <v>503</v>
      </c>
      <c r="G64" s="39" t="s">
        <v>192</v>
      </c>
      <c r="H64" s="39" t="s">
        <v>504</v>
      </c>
      <c r="I64" s="40">
        <v>36647</v>
      </c>
    </row>
    <row r="65" spans="1:9" ht="21.95" customHeight="1">
      <c r="A65" s="39">
        <v>758566</v>
      </c>
      <c r="B65" s="39" t="s">
        <v>505</v>
      </c>
      <c r="C65" s="39" t="s">
        <v>506</v>
      </c>
      <c r="D65" s="39" t="s">
        <v>235</v>
      </c>
      <c r="E65" s="39" t="s">
        <v>507</v>
      </c>
      <c r="F65" s="39" t="s">
        <v>508</v>
      </c>
      <c r="G65" s="39" t="s">
        <v>185</v>
      </c>
      <c r="H65" s="39" t="s">
        <v>509</v>
      </c>
      <c r="I65" s="40">
        <v>36660</v>
      </c>
    </row>
    <row r="66" spans="1:9" ht="21.95" customHeight="1">
      <c r="A66" s="39">
        <v>758567</v>
      </c>
      <c r="B66" s="39" t="s">
        <v>510</v>
      </c>
      <c r="C66" s="39" t="s">
        <v>511</v>
      </c>
      <c r="D66" s="39" t="s">
        <v>276</v>
      </c>
      <c r="E66" s="39" t="s">
        <v>512</v>
      </c>
      <c r="F66" s="39" t="s">
        <v>513</v>
      </c>
      <c r="G66" s="39" t="s">
        <v>343</v>
      </c>
      <c r="H66" s="39" t="s">
        <v>514</v>
      </c>
      <c r="I66" s="40">
        <v>36633</v>
      </c>
    </row>
    <row r="67" spans="1:9" ht="21.95" customHeight="1">
      <c r="A67" s="39">
        <v>758568</v>
      </c>
      <c r="B67" s="39" t="s">
        <v>515</v>
      </c>
      <c r="C67" s="39" t="s">
        <v>516</v>
      </c>
      <c r="D67" s="39" t="s">
        <v>247</v>
      </c>
      <c r="E67" s="39" t="s">
        <v>517</v>
      </c>
      <c r="F67" s="39" t="s">
        <v>518</v>
      </c>
      <c r="G67" s="39" t="s">
        <v>185</v>
      </c>
      <c r="H67" s="39" t="s">
        <v>519</v>
      </c>
      <c r="I67" s="40">
        <v>36646</v>
      </c>
    </row>
    <row r="68" spans="1:9" ht="21.95" customHeight="1">
      <c r="A68" s="39">
        <v>758569</v>
      </c>
      <c r="B68" s="39" t="s">
        <v>520</v>
      </c>
      <c r="C68" s="39" t="s">
        <v>521</v>
      </c>
      <c r="D68" s="39" t="s">
        <v>175</v>
      </c>
      <c r="E68" s="39" t="s">
        <v>522</v>
      </c>
      <c r="F68" s="39" t="s">
        <v>523</v>
      </c>
      <c r="G68" s="39" t="s">
        <v>250</v>
      </c>
      <c r="H68" s="39" t="s">
        <v>524</v>
      </c>
      <c r="I68" s="40">
        <v>36633</v>
      </c>
    </row>
    <row r="69" spans="1:9" ht="21.95" customHeight="1">
      <c r="A69" s="39">
        <v>758570</v>
      </c>
      <c r="B69" s="39" t="s">
        <v>525</v>
      </c>
      <c r="C69" s="39" t="s">
        <v>526</v>
      </c>
      <c r="D69" s="39" t="s">
        <v>209</v>
      </c>
      <c r="E69" s="39" t="s">
        <v>527</v>
      </c>
      <c r="F69" s="39" t="s">
        <v>528</v>
      </c>
      <c r="G69" s="39" t="s">
        <v>192</v>
      </c>
      <c r="H69" s="39" t="s">
        <v>529</v>
      </c>
      <c r="I69" s="40">
        <v>36660</v>
      </c>
    </row>
    <row r="70" spans="1:9" ht="21.95" customHeight="1">
      <c r="A70" s="39">
        <v>758571</v>
      </c>
      <c r="B70" s="39" t="s">
        <v>530</v>
      </c>
      <c r="C70" s="39" t="s">
        <v>419</v>
      </c>
      <c r="D70" s="39" t="s">
        <v>189</v>
      </c>
      <c r="E70" s="39" t="s">
        <v>420</v>
      </c>
      <c r="F70" s="39" t="s">
        <v>421</v>
      </c>
      <c r="G70" s="39" t="s">
        <v>272</v>
      </c>
      <c r="H70" s="39" t="s">
        <v>531</v>
      </c>
      <c r="I70" s="40">
        <v>36642</v>
      </c>
    </row>
    <row r="71" spans="1:9" ht="21.95" customHeight="1">
      <c r="A71" s="39">
        <v>758572</v>
      </c>
      <c r="B71" s="39" t="s">
        <v>532</v>
      </c>
      <c r="C71" s="39" t="s">
        <v>533</v>
      </c>
      <c r="D71" s="39" t="s">
        <v>534</v>
      </c>
      <c r="E71" s="39" t="s">
        <v>535</v>
      </c>
      <c r="F71" s="39" t="s">
        <v>536</v>
      </c>
      <c r="G71" s="39" t="s">
        <v>178</v>
      </c>
      <c r="H71" s="39" t="s">
        <v>537</v>
      </c>
      <c r="I71" s="40">
        <v>36637</v>
      </c>
    </row>
    <row r="72" spans="1:9" ht="21.95" customHeight="1">
      <c r="A72" s="39">
        <v>758573</v>
      </c>
      <c r="B72" s="39" t="s">
        <v>538</v>
      </c>
      <c r="C72" s="39" t="s">
        <v>539</v>
      </c>
      <c r="D72" s="39" t="s">
        <v>540</v>
      </c>
      <c r="E72" s="39" t="s">
        <v>541</v>
      </c>
      <c r="F72" s="39" t="s">
        <v>542</v>
      </c>
      <c r="G72" s="39" t="s">
        <v>192</v>
      </c>
      <c r="H72" s="39" t="s">
        <v>543</v>
      </c>
      <c r="I72" s="40">
        <v>36646</v>
      </c>
    </row>
    <row r="73" spans="1:9" ht="21.95" customHeight="1">
      <c r="A73" s="39">
        <v>758574</v>
      </c>
      <c r="B73" s="39" t="s">
        <v>544</v>
      </c>
      <c r="C73" s="39" t="s">
        <v>545</v>
      </c>
      <c r="D73" s="39" t="s">
        <v>168</v>
      </c>
      <c r="E73" s="39" t="s">
        <v>546</v>
      </c>
      <c r="F73" s="39" t="s">
        <v>547</v>
      </c>
      <c r="G73" s="39" t="s">
        <v>178</v>
      </c>
      <c r="H73" s="39" t="s">
        <v>548</v>
      </c>
      <c r="I73" s="40">
        <v>36644</v>
      </c>
    </row>
    <row r="74" spans="1:9" ht="21.95" customHeight="1">
      <c r="A74" s="39">
        <v>758575</v>
      </c>
      <c r="B74" s="39" t="s">
        <v>549</v>
      </c>
      <c r="C74" s="39" t="s">
        <v>550</v>
      </c>
      <c r="D74" s="39" t="s">
        <v>196</v>
      </c>
      <c r="E74" s="39" t="s">
        <v>551</v>
      </c>
      <c r="F74" s="39" t="s">
        <v>552</v>
      </c>
      <c r="G74" s="39" t="s">
        <v>447</v>
      </c>
      <c r="H74" s="39" t="s">
        <v>553</v>
      </c>
      <c r="I74" s="40">
        <v>36641</v>
      </c>
    </row>
    <row r="75" spans="1:9" ht="21.95" customHeight="1">
      <c r="A75" s="39">
        <v>758576</v>
      </c>
      <c r="B75" s="39" t="s">
        <v>554</v>
      </c>
      <c r="C75" s="39" t="s">
        <v>246</v>
      </c>
      <c r="D75" s="39" t="s">
        <v>247</v>
      </c>
      <c r="E75" s="39" t="s">
        <v>248</v>
      </c>
      <c r="F75" s="39" t="s">
        <v>249</v>
      </c>
      <c r="G75" s="39" t="s">
        <v>224</v>
      </c>
      <c r="H75" s="39" t="s">
        <v>555</v>
      </c>
      <c r="I75" s="40">
        <v>36646</v>
      </c>
    </row>
    <row r="76" spans="1:9" ht="21.95" customHeight="1">
      <c r="A76" s="39">
        <v>758577</v>
      </c>
      <c r="B76" s="39" t="s">
        <v>556</v>
      </c>
      <c r="C76" s="39" t="s">
        <v>557</v>
      </c>
      <c r="D76" s="39" t="s">
        <v>558</v>
      </c>
      <c r="E76" s="39" t="s">
        <v>559</v>
      </c>
      <c r="F76" s="39" t="s">
        <v>560</v>
      </c>
      <c r="G76" s="39" t="s">
        <v>272</v>
      </c>
      <c r="H76" s="39" t="s">
        <v>561</v>
      </c>
      <c r="I76" s="40">
        <v>36632</v>
      </c>
    </row>
    <row r="77" spans="1:9" ht="21.95" customHeight="1">
      <c r="A77" s="39">
        <v>758578</v>
      </c>
      <c r="B77" s="39" t="s">
        <v>562</v>
      </c>
      <c r="C77" s="39" t="s">
        <v>563</v>
      </c>
      <c r="D77" s="39" t="s">
        <v>564</v>
      </c>
      <c r="E77" s="39" t="s">
        <v>565</v>
      </c>
      <c r="F77" s="39" t="s">
        <v>566</v>
      </c>
      <c r="G77" s="39" t="s">
        <v>192</v>
      </c>
      <c r="H77" s="39" t="s">
        <v>567</v>
      </c>
      <c r="I77" s="40">
        <v>36651</v>
      </c>
    </row>
    <row r="78" spans="1:9" ht="21.95" customHeight="1">
      <c r="A78" s="39">
        <v>758579</v>
      </c>
      <c r="B78" s="39" t="s">
        <v>568</v>
      </c>
      <c r="C78" s="39" t="s">
        <v>569</v>
      </c>
      <c r="D78" s="39" t="s">
        <v>570</v>
      </c>
      <c r="E78" s="39" t="s">
        <v>571</v>
      </c>
      <c r="F78" s="39" t="s">
        <v>572</v>
      </c>
      <c r="G78" s="39" t="s">
        <v>212</v>
      </c>
      <c r="H78" s="39" t="s">
        <v>573</v>
      </c>
      <c r="I78" s="40">
        <v>36647</v>
      </c>
    </row>
    <row r="79" spans="1:9" ht="21.95" customHeight="1">
      <c r="A79" s="39">
        <v>758580</v>
      </c>
      <c r="B79" s="39" t="s">
        <v>574</v>
      </c>
      <c r="C79" s="39" t="s">
        <v>575</v>
      </c>
      <c r="D79" s="39" t="s">
        <v>168</v>
      </c>
      <c r="E79" s="39" t="s">
        <v>576</v>
      </c>
      <c r="F79" s="39" t="s">
        <v>577</v>
      </c>
      <c r="G79" s="39" t="s">
        <v>437</v>
      </c>
      <c r="H79" s="39" t="s">
        <v>578</v>
      </c>
      <c r="I79" s="40">
        <v>36642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horizontalDpi="4294967292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32" r:id="rId4" name="Button 20">
              <controlPr defaultSize="0" print="0" autoFill="0" autoPict="0">
                <anchor moveWithCells="1" sizeWithCells="1">
                  <from>
                    <xdr:col>9</xdr:col>
                    <xdr:colOff>276225</xdr:colOff>
                    <xdr:row>0</xdr:row>
                    <xdr:rowOff>28575</xdr:rowOff>
                  </from>
                  <to>
                    <xdr:col>13</xdr:col>
                    <xdr:colOff>47625</xdr:colOff>
                    <xdr:row>5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9"/>
  <sheetViews>
    <sheetView view="pageLayout" topLeftCell="H1" zoomScaleNormal="100" workbookViewId="0">
      <selection activeCell="J1" sqref="J1"/>
    </sheetView>
  </sheetViews>
  <sheetFormatPr defaultRowHeight="21.95" customHeight="1"/>
  <cols>
    <col min="1" max="1" width="7" style="38" bestFit="1" customWidth="1"/>
    <col min="2" max="2" width="10" style="38" bestFit="1" customWidth="1"/>
    <col min="3" max="4" width="7.5" style="38" bestFit="1" customWidth="1"/>
    <col min="5" max="5" width="18.875" style="38" bestFit="1" customWidth="1"/>
    <col min="6" max="6" width="10.5" style="38" bestFit="1" customWidth="1"/>
    <col min="7" max="7" width="7.875" style="38" bestFit="1" customWidth="1"/>
    <col min="8" max="8" width="8.875" style="38" bestFit="1" customWidth="1"/>
    <col min="9" max="9" width="8.625" style="41" bestFit="1" customWidth="1"/>
    <col min="10" max="16384" width="9" style="38"/>
  </cols>
  <sheetData>
    <row r="1" spans="1:9" ht="21.95" customHeight="1">
      <c r="A1" s="36" t="s">
        <v>157</v>
      </c>
      <c r="B1" s="36" t="s">
        <v>158</v>
      </c>
      <c r="C1" s="36" t="s">
        <v>159</v>
      </c>
      <c r="D1" s="36" t="s">
        <v>160</v>
      </c>
      <c r="E1" s="36" t="s">
        <v>161</v>
      </c>
      <c r="F1" s="36" t="s">
        <v>162</v>
      </c>
      <c r="G1" s="36" t="s">
        <v>163</v>
      </c>
      <c r="H1" s="36" t="s">
        <v>164</v>
      </c>
      <c r="I1" s="37" t="s">
        <v>165</v>
      </c>
    </row>
    <row r="2" spans="1:9" ht="21.95" customHeight="1">
      <c r="A2" s="39">
        <v>758501</v>
      </c>
      <c r="B2" s="39" t="s">
        <v>166</v>
      </c>
      <c r="C2" s="39" t="s">
        <v>167</v>
      </c>
      <c r="D2" s="39" t="s">
        <v>168</v>
      </c>
      <c r="E2" s="39" t="s">
        <v>169</v>
      </c>
      <c r="F2" s="39" t="s">
        <v>170</v>
      </c>
      <c r="G2" s="39" t="s">
        <v>171</v>
      </c>
      <c r="H2" s="39" t="s">
        <v>172</v>
      </c>
      <c r="I2" s="40">
        <v>36648</v>
      </c>
    </row>
    <row r="3" spans="1:9" ht="21.95" customHeight="1">
      <c r="A3" s="39">
        <v>758503</v>
      </c>
      <c r="B3" s="39" t="s">
        <v>173</v>
      </c>
      <c r="C3" s="39" t="s">
        <v>174</v>
      </c>
      <c r="D3" s="39" t="s">
        <v>175</v>
      </c>
      <c r="E3" s="39" t="s">
        <v>176</v>
      </c>
      <c r="F3" s="39" t="s">
        <v>177</v>
      </c>
      <c r="G3" s="39" t="s">
        <v>178</v>
      </c>
      <c r="H3" s="39" t="s">
        <v>179</v>
      </c>
      <c r="I3" s="40">
        <v>36640</v>
      </c>
    </row>
    <row r="4" spans="1:9" ht="21.95" customHeight="1">
      <c r="A4" s="39">
        <v>758504</v>
      </c>
      <c r="B4" s="39" t="s">
        <v>180</v>
      </c>
      <c r="C4" s="39" t="s">
        <v>181</v>
      </c>
      <c r="D4" s="39" t="s">
        <v>182</v>
      </c>
      <c r="E4" s="39" t="s">
        <v>183</v>
      </c>
      <c r="F4" s="39" t="s">
        <v>184</v>
      </c>
      <c r="G4" s="39" t="s">
        <v>185</v>
      </c>
      <c r="H4" s="39" t="s">
        <v>186</v>
      </c>
      <c r="I4" s="40">
        <v>36630</v>
      </c>
    </row>
    <row r="5" spans="1:9" ht="21.95" customHeight="1">
      <c r="A5" s="39">
        <v>758505</v>
      </c>
      <c r="B5" s="39" t="s">
        <v>187</v>
      </c>
      <c r="C5" s="39" t="s">
        <v>188</v>
      </c>
      <c r="D5" s="39" t="s">
        <v>189</v>
      </c>
      <c r="E5" s="39" t="s">
        <v>190</v>
      </c>
      <c r="F5" s="39" t="s">
        <v>191</v>
      </c>
      <c r="G5" s="39" t="s">
        <v>192</v>
      </c>
      <c r="H5" s="39" t="s">
        <v>193</v>
      </c>
      <c r="I5" s="40">
        <v>36643</v>
      </c>
    </row>
    <row r="6" spans="1:9" ht="21.95" customHeight="1">
      <c r="A6" s="39">
        <v>758506</v>
      </c>
      <c r="B6" s="39" t="s">
        <v>194</v>
      </c>
      <c r="C6" s="39" t="s">
        <v>195</v>
      </c>
      <c r="D6" s="39" t="s">
        <v>196</v>
      </c>
      <c r="E6" s="39" t="s">
        <v>197</v>
      </c>
      <c r="F6" s="39" t="s">
        <v>198</v>
      </c>
      <c r="G6" s="39" t="s">
        <v>199</v>
      </c>
      <c r="H6" s="39" t="s">
        <v>200</v>
      </c>
      <c r="I6" s="40">
        <v>36639</v>
      </c>
    </row>
    <row r="7" spans="1:9" ht="21.95" customHeight="1">
      <c r="A7" s="39">
        <v>758507</v>
      </c>
      <c r="B7" s="39" t="s">
        <v>201</v>
      </c>
      <c r="C7" s="39" t="s">
        <v>202</v>
      </c>
      <c r="D7" s="39" t="s">
        <v>203</v>
      </c>
      <c r="E7" s="39" t="s">
        <v>204</v>
      </c>
      <c r="F7" s="39" t="s">
        <v>205</v>
      </c>
      <c r="G7" s="39" t="s">
        <v>185</v>
      </c>
      <c r="H7" s="39" t="s">
        <v>206</v>
      </c>
      <c r="I7" s="40">
        <v>36633</v>
      </c>
    </row>
    <row r="8" spans="1:9" ht="21.95" customHeight="1">
      <c r="A8" s="39">
        <v>758508</v>
      </c>
      <c r="B8" s="39" t="s">
        <v>207</v>
      </c>
      <c r="C8" s="39" t="s">
        <v>208</v>
      </c>
      <c r="D8" s="39" t="s">
        <v>209</v>
      </c>
      <c r="E8" s="39" t="s">
        <v>210</v>
      </c>
      <c r="F8" s="39" t="s">
        <v>211</v>
      </c>
      <c r="G8" s="39" t="s">
        <v>212</v>
      </c>
      <c r="H8" s="39" t="s">
        <v>213</v>
      </c>
      <c r="I8" s="40">
        <v>36635</v>
      </c>
    </row>
    <row r="9" spans="1:9" ht="21.95" customHeight="1">
      <c r="A9" s="39">
        <v>758509</v>
      </c>
      <c r="B9" s="39" t="s">
        <v>214</v>
      </c>
      <c r="C9" s="39" t="s">
        <v>215</v>
      </c>
      <c r="D9" s="39" t="s">
        <v>189</v>
      </c>
      <c r="E9" s="39" t="s">
        <v>216</v>
      </c>
      <c r="F9" s="39" t="s">
        <v>217</v>
      </c>
      <c r="G9" s="39" t="s">
        <v>218</v>
      </c>
      <c r="H9" s="39" t="s">
        <v>219</v>
      </c>
      <c r="I9" s="40">
        <v>36639</v>
      </c>
    </row>
    <row r="10" spans="1:9" ht="21.95" customHeight="1">
      <c r="A10" s="39">
        <v>758510</v>
      </c>
      <c r="B10" s="39" t="s">
        <v>220</v>
      </c>
      <c r="C10" s="39" t="s">
        <v>221</v>
      </c>
      <c r="D10" s="39" t="s">
        <v>168</v>
      </c>
      <c r="E10" s="39" t="s">
        <v>222</v>
      </c>
      <c r="F10" s="39" t="s">
        <v>223</v>
      </c>
      <c r="G10" s="39" t="s">
        <v>224</v>
      </c>
      <c r="H10" s="39" t="s">
        <v>225</v>
      </c>
      <c r="I10" s="40">
        <v>36641</v>
      </c>
    </row>
    <row r="11" spans="1:9" ht="21.95" customHeight="1">
      <c r="A11" s="39">
        <v>758511</v>
      </c>
      <c r="B11" s="39" t="s">
        <v>226</v>
      </c>
      <c r="C11" s="39" t="s">
        <v>227</v>
      </c>
      <c r="D11" s="39" t="s">
        <v>228</v>
      </c>
      <c r="E11" s="39" t="s">
        <v>229</v>
      </c>
      <c r="F11" s="39" t="s">
        <v>230</v>
      </c>
      <c r="G11" s="39" t="s">
        <v>231</v>
      </c>
      <c r="H11" s="39" t="s">
        <v>232</v>
      </c>
      <c r="I11" s="40">
        <v>36639</v>
      </c>
    </row>
    <row r="12" spans="1:9" ht="21.95" customHeight="1">
      <c r="A12" s="39">
        <v>758512</v>
      </c>
      <c r="B12" s="39" t="s">
        <v>233</v>
      </c>
      <c r="C12" s="39" t="s">
        <v>234</v>
      </c>
      <c r="D12" s="39" t="s">
        <v>235</v>
      </c>
      <c r="E12" s="39" t="s">
        <v>236</v>
      </c>
      <c r="F12" s="39" t="s">
        <v>237</v>
      </c>
      <c r="G12" s="39" t="s">
        <v>212</v>
      </c>
      <c r="H12" s="39" t="s">
        <v>238</v>
      </c>
      <c r="I12" s="40">
        <v>36650</v>
      </c>
    </row>
    <row r="13" spans="1:9" ht="21.95" customHeight="1">
      <c r="A13" s="39">
        <v>758513</v>
      </c>
      <c r="B13" s="39" t="s">
        <v>239</v>
      </c>
      <c r="C13" s="39" t="s">
        <v>240</v>
      </c>
      <c r="D13" s="39" t="s">
        <v>241</v>
      </c>
      <c r="E13" s="39" t="s">
        <v>242</v>
      </c>
      <c r="F13" s="39" t="s">
        <v>243</v>
      </c>
      <c r="G13" s="39" t="s">
        <v>185</v>
      </c>
      <c r="H13" s="39" t="s">
        <v>244</v>
      </c>
      <c r="I13" s="40">
        <v>36641</v>
      </c>
    </row>
    <row r="14" spans="1:9" ht="21.95" customHeight="1">
      <c r="A14" s="39">
        <v>758514</v>
      </c>
      <c r="B14" s="39" t="s">
        <v>245</v>
      </c>
      <c r="C14" s="39" t="s">
        <v>246</v>
      </c>
      <c r="D14" s="39" t="s">
        <v>247</v>
      </c>
      <c r="E14" s="39" t="s">
        <v>248</v>
      </c>
      <c r="F14" s="39" t="s">
        <v>249</v>
      </c>
      <c r="G14" s="39" t="s">
        <v>250</v>
      </c>
      <c r="H14" s="39" t="s">
        <v>251</v>
      </c>
      <c r="I14" s="40">
        <v>36639</v>
      </c>
    </row>
    <row r="15" spans="1:9" ht="21.95" customHeight="1">
      <c r="A15" s="39">
        <v>758515</v>
      </c>
      <c r="B15" s="39" t="s">
        <v>252</v>
      </c>
      <c r="C15" s="39" t="s">
        <v>253</v>
      </c>
      <c r="D15" s="39" t="s">
        <v>254</v>
      </c>
      <c r="E15" s="39" t="s">
        <v>255</v>
      </c>
      <c r="F15" s="39" t="s">
        <v>256</v>
      </c>
      <c r="G15" s="39" t="s">
        <v>185</v>
      </c>
      <c r="H15" s="39" t="s">
        <v>257</v>
      </c>
      <c r="I15" s="40">
        <v>36654</v>
      </c>
    </row>
    <row r="16" spans="1:9" ht="21.95" customHeight="1">
      <c r="A16" s="39">
        <v>758516</v>
      </c>
      <c r="B16" s="39" t="s">
        <v>258</v>
      </c>
      <c r="C16" s="39" t="s">
        <v>259</v>
      </c>
      <c r="D16" s="39" t="s">
        <v>168</v>
      </c>
      <c r="E16" s="39" t="s">
        <v>260</v>
      </c>
      <c r="F16" s="39" t="s">
        <v>261</v>
      </c>
      <c r="G16" s="39" t="s">
        <v>185</v>
      </c>
      <c r="H16" s="39" t="s">
        <v>262</v>
      </c>
      <c r="I16" s="40">
        <v>36653</v>
      </c>
    </row>
    <row r="17" spans="1:9" ht="21.95" customHeight="1">
      <c r="A17" s="39">
        <v>758517</v>
      </c>
      <c r="B17" s="39" t="s">
        <v>263</v>
      </c>
      <c r="C17" s="39" t="s">
        <v>264</v>
      </c>
      <c r="D17" s="39" t="s">
        <v>203</v>
      </c>
      <c r="E17" s="39" t="s">
        <v>265</v>
      </c>
      <c r="F17" s="39" t="s">
        <v>266</v>
      </c>
      <c r="G17" s="39" t="s">
        <v>185</v>
      </c>
      <c r="H17" s="39" t="s">
        <v>267</v>
      </c>
      <c r="I17" s="40">
        <v>36648</v>
      </c>
    </row>
    <row r="18" spans="1:9" ht="21.95" customHeight="1">
      <c r="A18" s="39">
        <v>758518</v>
      </c>
      <c r="B18" s="39" t="s">
        <v>268</v>
      </c>
      <c r="C18" s="39" t="s">
        <v>269</v>
      </c>
      <c r="D18" s="39" t="s">
        <v>235</v>
      </c>
      <c r="E18" s="39" t="s">
        <v>270</v>
      </c>
      <c r="F18" s="39" t="s">
        <v>271</v>
      </c>
      <c r="G18" s="39" t="s">
        <v>272</v>
      </c>
      <c r="H18" s="39" t="s">
        <v>273</v>
      </c>
      <c r="I18" s="40">
        <v>36640</v>
      </c>
    </row>
    <row r="19" spans="1:9" ht="21.95" customHeight="1">
      <c r="A19" s="39">
        <v>758519</v>
      </c>
      <c r="B19" s="39" t="s">
        <v>274</v>
      </c>
      <c r="C19" s="39" t="s">
        <v>275</v>
      </c>
      <c r="D19" s="39" t="s">
        <v>276</v>
      </c>
      <c r="E19" s="39" t="s">
        <v>277</v>
      </c>
      <c r="F19" s="39" t="s">
        <v>278</v>
      </c>
      <c r="G19" s="39" t="s">
        <v>171</v>
      </c>
      <c r="H19" s="39" t="s">
        <v>279</v>
      </c>
      <c r="I19" s="40">
        <v>36638</v>
      </c>
    </row>
    <row r="20" spans="1:9" ht="21.95" customHeight="1">
      <c r="A20" s="39">
        <v>758520</v>
      </c>
      <c r="B20" s="39" t="s">
        <v>280</v>
      </c>
      <c r="C20" s="39" t="s">
        <v>281</v>
      </c>
      <c r="D20" s="39" t="s">
        <v>209</v>
      </c>
      <c r="E20" s="39" t="s">
        <v>282</v>
      </c>
      <c r="F20" s="39" t="s">
        <v>283</v>
      </c>
      <c r="G20" s="39" t="s">
        <v>284</v>
      </c>
      <c r="H20" s="39" t="s">
        <v>285</v>
      </c>
      <c r="I20" s="40">
        <v>36649</v>
      </c>
    </row>
    <row r="21" spans="1:9" ht="21.95" customHeight="1">
      <c r="A21" s="39">
        <v>758521</v>
      </c>
      <c r="B21" s="39" t="s">
        <v>286</v>
      </c>
      <c r="C21" s="39" t="s">
        <v>287</v>
      </c>
      <c r="D21" s="39" t="s">
        <v>288</v>
      </c>
      <c r="E21" s="39" t="s">
        <v>289</v>
      </c>
      <c r="F21" s="39" t="s">
        <v>290</v>
      </c>
      <c r="G21" s="39" t="s">
        <v>192</v>
      </c>
      <c r="H21" s="39" t="s">
        <v>291</v>
      </c>
      <c r="I21" s="40">
        <v>36632</v>
      </c>
    </row>
    <row r="22" spans="1:9" ht="21.95" customHeight="1">
      <c r="A22" s="39">
        <v>758522</v>
      </c>
      <c r="B22" s="39" t="s">
        <v>292</v>
      </c>
      <c r="C22" s="39" t="s">
        <v>293</v>
      </c>
      <c r="D22" s="39" t="s">
        <v>235</v>
      </c>
      <c r="E22" s="39" t="s">
        <v>294</v>
      </c>
      <c r="F22" s="39" t="s">
        <v>295</v>
      </c>
      <c r="G22" s="39" t="s">
        <v>296</v>
      </c>
      <c r="H22" s="39" t="s">
        <v>297</v>
      </c>
      <c r="I22" s="40">
        <v>36660</v>
      </c>
    </row>
    <row r="23" spans="1:9" ht="21.95" customHeight="1">
      <c r="A23" s="39">
        <v>758523</v>
      </c>
      <c r="B23" s="39" t="s">
        <v>298</v>
      </c>
      <c r="C23" s="39" t="s">
        <v>299</v>
      </c>
      <c r="D23" s="39" t="s">
        <v>300</v>
      </c>
      <c r="E23" s="39" t="s">
        <v>301</v>
      </c>
      <c r="F23" s="39" t="s">
        <v>302</v>
      </c>
      <c r="G23" s="39" t="s">
        <v>185</v>
      </c>
      <c r="H23" s="39" t="s">
        <v>303</v>
      </c>
      <c r="I23" s="40">
        <v>36648</v>
      </c>
    </row>
    <row r="24" spans="1:9" ht="21.95" customHeight="1">
      <c r="A24" s="39">
        <v>758524</v>
      </c>
      <c r="B24" s="39" t="s">
        <v>304</v>
      </c>
      <c r="C24" s="39" t="s">
        <v>305</v>
      </c>
      <c r="D24" s="39" t="s">
        <v>247</v>
      </c>
      <c r="E24" s="39" t="s">
        <v>306</v>
      </c>
      <c r="F24" s="39" t="s">
        <v>307</v>
      </c>
      <c r="G24" s="39" t="s">
        <v>308</v>
      </c>
      <c r="H24" s="39" t="s">
        <v>309</v>
      </c>
      <c r="I24" s="40">
        <v>36641</v>
      </c>
    </row>
    <row r="25" spans="1:9" ht="21.95" customHeight="1">
      <c r="A25" s="39">
        <v>758525</v>
      </c>
      <c r="B25" s="39" t="s">
        <v>310</v>
      </c>
      <c r="C25" s="39" t="s">
        <v>311</v>
      </c>
      <c r="D25" s="39" t="s">
        <v>209</v>
      </c>
      <c r="E25" s="39" t="s">
        <v>312</v>
      </c>
      <c r="F25" s="39" t="s">
        <v>313</v>
      </c>
      <c r="G25" s="39" t="s">
        <v>185</v>
      </c>
      <c r="H25" s="39" t="s">
        <v>314</v>
      </c>
      <c r="I25" s="40">
        <v>36647</v>
      </c>
    </row>
    <row r="26" spans="1:9" ht="21.95" customHeight="1">
      <c r="A26" s="39">
        <v>758526</v>
      </c>
      <c r="B26" s="39" t="s">
        <v>315</v>
      </c>
      <c r="C26" s="39" t="s">
        <v>316</v>
      </c>
      <c r="D26" s="39" t="s">
        <v>235</v>
      </c>
      <c r="E26" s="39" t="s">
        <v>317</v>
      </c>
      <c r="F26" s="39" t="s">
        <v>318</v>
      </c>
      <c r="G26" s="39" t="s">
        <v>319</v>
      </c>
      <c r="H26" s="39" t="s">
        <v>320</v>
      </c>
      <c r="I26" s="40">
        <v>36643</v>
      </c>
    </row>
    <row r="27" spans="1:9" ht="21.95" customHeight="1">
      <c r="A27" s="39">
        <v>758527</v>
      </c>
      <c r="B27" s="39" t="s">
        <v>321</v>
      </c>
      <c r="C27" s="39" t="s">
        <v>322</v>
      </c>
      <c r="D27" s="39" t="s">
        <v>196</v>
      </c>
      <c r="E27" s="39" t="s">
        <v>323</v>
      </c>
      <c r="F27" s="39" t="s">
        <v>324</v>
      </c>
      <c r="G27" s="39" t="s">
        <v>192</v>
      </c>
      <c r="H27" s="39" t="s">
        <v>325</v>
      </c>
      <c r="I27" s="40">
        <v>36640</v>
      </c>
    </row>
    <row r="28" spans="1:9" ht="21.95" customHeight="1">
      <c r="A28" s="39">
        <v>758528</v>
      </c>
      <c r="B28" s="39" t="s">
        <v>326</v>
      </c>
      <c r="C28" s="39" t="s">
        <v>327</v>
      </c>
      <c r="D28" s="39" t="s">
        <v>328</v>
      </c>
      <c r="E28" s="39" t="s">
        <v>329</v>
      </c>
      <c r="F28" s="39" t="s">
        <v>330</v>
      </c>
      <c r="G28" s="39" t="s">
        <v>212</v>
      </c>
      <c r="H28" s="39" t="s">
        <v>331</v>
      </c>
      <c r="I28" s="40">
        <v>36645</v>
      </c>
    </row>
    <row r="29" spans="1:9" ht="21.95" customHeight="1">
      <c r="A29" s="39">
        <v>758529</v>
      </c>
      <c r="B29" s="39" t="s">
        <v>332</v>
      </c>
      <c r="C29" s="39" t="s">
        <v>333</v>
      </c>
      <c r="D29" s="39" t="s">
        <v>334</v>
      </c>
      <c r="E29" s="39" t="s">
        <v>335</v>
      </c>
      <c r="F29" s="39" t="s">
        <v>336</v>
      </c>
      <c r="G29" s="39" t="s">
        <v>212</v>
      </c>
      <c r="H29" s="39" t="s">
        <v>337</v>
      </c>
      <c r="I29" s="40">
        <v>36645</v>
      </c>
    </row>
    <row r="30" spans="1:9" ht="21.95" customHeight="1">
      <c r="A30" s="39">
        <v>758530</v>
      </c>
      <c r="B30" s="39" t="s">
        <v>338</v>
      </c>
      <c r="C30" s="39" t="s">
        <v>339</v>
      </c>
      <c r="D30" s="39" t="s">
        <v>340</v>
      </c>
      <c r="E30" s="39" t="s">
        <v>341</v>
      </c>
      <c r="F30" s="39" t="s">
        <v>342</v>
      </c>
      <c r="G30" s="39" t="s">
        <v>343</v>
      </c>
      <c r="H30" s="39" t="s">
        <v>344</v>
      </c>
      <c r="I30" s="40">
        <v>36641</v>
      </c>
    </row>
    <row r="31" spans="1:9" ht="21.95" customHeight="1">
      <c r="A31" s="39">
        <v>758531</v>
      </c>
      <c r="B31" s="39" t="s">
        <v>345</v>
      </c>
      <c r="C31" s="39" t="s">
        <v>346</v>
      </c>
      <c r="D31" s="39" t="s">
        <v>235</v>
      </c>
      <c r="E31" s="39" t="s">
        <v>347</v>
      </c>
      <c r="F31" s="39" t="s">
        <v>348</v>
      </c>
      <c r="G31" s="39" t="s">
        <v>349</v>
      </c>
      <c r="H31" s="39" t="s">
        <v>350</v>
      </c>
      <c r="I31" s="40">
        <v>36632</v>
      </c>
    </row>
    <row r="32" spans="1:9" ht="21.95" customHeight="1">
      <c r="A32" s="39">
        <v>758532</v>
      </c>
      <c r="B32" s="39" t="s">
        <v>351</v>
      </c>
      <c r="C32" s="39" t="s">
        <v>352</v>
      </c>
      <c r="D32" s="39" t="s">
        <v>276</v>
      </c>
      <c r="E32" s="39" t="s">
        <v>353</v>
      </c>
      <c r="F32" s="39" t="s">
        <v>354</v>
      </c>
      <c r="G32" s="39" t="s">
        <v>185</v>
      </c>
      <c r="H32" s="39" t="s">
        <v>355</v>
      </c>
      <c r="I32" s="40">
        <v>36637</v>
      </c>
    </row>
    <row r="33" spans="1:9" ht="21.95" customHeight="1">
      <c r="A33" s="39">
        <v>758533</v>
      </c>
      <c r="B33" s="39" t="s">
        <v>356</v>
      </c>
      <c r="C33" s="39" t="s">
        <v>259</v>
      </c>
      <c r="D33" s="39" t="s">
        <v>168</v>
      </c>
      <c r="E33" s="39" t="s">
        <v>260</v>
      </c>
      <c r="F33" s="39" t="s">
        <v>261</v>
      </c>
      <c r="G33" s="39" t="s">
        <v>185</v>
      </c>
      <c r="H33" s="39" t="s">
        <v>357</v>
      </c>
      <c r="I33" s="40">
        <v>36649</v>
      </c>
    </row>
    <row r="34" spans="1:9" ht="21.95" customHeight="1">
      <c r="A34" s="39">
        <v>758534</v>
      </c>
      <c r="B34" s="39" t="s">
        <v>358</v>
      </c>
      <c r="C34" s="39" t="s">
        <v>359</v>
      </c>
      <c r="D34" s="39" t="s">
        <v>209</v>
      </c>
      <c r="E34" s="39" t="s">
        <v>360</v>
      </c>
      <c r="F34" s="39" t="s">
        <v>361</v>
      </c>
      <c r="G34" s="39" t="s">
        <v>212</v>
      </c>
      <c r="H34" s="39" t="s">
        <v>362</v>
      </c>
      <c r="I34" s="40">
        <v>36645</v>
      </c>
    </row>
    <row r="35" spans="1:9" ht="21.95" customHeight="1">
      <c r="A35" s="39">
        <v>758535</v>
      </c>
      <c r="B35" s="39" t="s">
        <v>363</v>
      </c>
      <c r="C35" s="39" t="s">
        <v>364</v>
      </c>
      <c r="D35" s="39" t="s">
        <v>196</v>
      </c>
      <c r="E35" s="39" t="s">
        <v>365</v>
      </c>
      <c r="F35" s="39" t="s">
        <v>366</v>
      </c>
      <c r="G35" s="39" t="s">
        <v>171</v>
      </c>
      <c r="H35" s="39" t="s">
        <v>367</v>
      </c>
      <c r="I35" s="40">
        <v>36647</v>
      </c>
    </row>
    <row r="36" spans="1:9" ht="21.95" customHeight="1">
      <c r="A36" s="39">
        <v>758536</v>
      </c>
      <c r="B36" s="39" t="s">
        <v>368</v>
      </c>
      <c r="C36" s="39" t="s">
        <v>369</v>
      </c>
      <c r="D36" s="39" t="s">
        <v>209</v>
      </c>
      <c r="E36" s="39" t="s">
        <v>370</v>
      </c>
      <c r="F36" s="39" t="s">
        <v>371</v>
      </c>
      <c r="G36" s="39" t="s">
        <v>349</v>
      </c>
      <c r="H36" s="39" t="s">
        <v>372</v>
      </c>
      <c r="I36" s="40">
        <v>36646</v>
      </c>
    </row>
    <row r="37" spans="1:9" ht="21.95" customHeight="1">
      <c r="A37" s="39">
        <v>758537</v>
      </c>
      <c r="B37" s="39" t="s">
        <v>373</v>
      </c>
      <c r="C37" s="39" t="s">
        <v>374</v>
      </c>
      <c r="D37" s="39" t="s">
        <v>375</v>
      </c>
      <c r="E37" s="39" t="s">
        <v>376</v>
      </c>
      <c r="F37" s="39" t="s">
        <v>377</v>
      </c>
      <c r="G37" s="39" t="s">
        <v>250</v>
      </c>
      <c r="H37" s="39" t="s">
        <v>378</v>
      </c>
      <c r="I37" s="40">
        <v>36142</v>
      </c>
    </row>
    <row r="38" spans="1:9" ht="21.95" customHeight="1">
      <c r="A38" s="39">
        <v>758538</v>
      </c>
      <c r="B38" s="39" t="s">
        <v>379</v>
      </c>
      <c r="C38" s="39" t="s">
        <v>380</v>
      </c>
      <c r="D38" s="39" t="s">
        <v>196</v>
      </c>
      <c r="E38" s="39" t="s">
        <v>381</v>
      </c>
      <c r="F38" s="39" t="s">
        <v>382</v>
      </c>
      <c r="G38" s="39" t="s">
        <v>185</v>
      </c>
      <c r="H38" s="39" t="s">
        <v>383</v>
      </c>
      <c r="I38" s="40">
        <v>36652</v>
      </c>
    </row>
    <row r="39" spans="1:9" ht="21.95" customHeight="1">
      <c r="A39" s="39">
        <v>758539</v>
      </c>
      <c r="B39" s="39" t="s">
        <v>384</v>
      </c>
      <c r="C39" s="39" t="s">
        <v>380</v>
      </c>
      <c r="D39" s="39" t="s">
        <v>196</v>
      </c>
      <c r="E39" s="39" t="s">
        <v>381</v>
      </c>
      <c r="F39" s="39" t="s">
        <v>382</v>
      </c>
      <c r="G39" s="39" t="s">
        <v>171</v>
      </c>
      <c r="H39" s="39" t="s">
        <v>385</v>
      </c>
      <c r="I39" s="40">
        <v>36647</v>
      </c>
    </row>
    <row r="40" spans="1:9" ht="21.95" customHeight="1">
      <c r="A40" s="39">
        <v>758540</v>
      </c>
      <c r="B40" s="39" t="s">
        <v>386</v>
      </c>
      <c r="C40" s="39" t="s">
        <v>387</v>
      </c>
      <c r="D40" s="39" t="s">
        <v>328</v>
      </c>
      <c r="E40" s="39" t="s">
        <v>388</v>
      </c>
      <c r="F40" s="39" t="s">
        <v>389</v>
      </c>
      <c r="G40" s="39" t="s">
        <v>212</v>
      </c>
      <c r="H40" s="39" t="s">
        <v>390</v>
      </c>
      <c r="I40" s="40">
        <v>36645</v>
      </c>
    </row>
    <row r="41" spans="1:9" ht="21.95" customHeight="1">
      <c r="A41" s="39">
        <v>758541</v>
      </c>
      <c r="B41" s="39" t="s">
        <v>391</v>
      </c>
      <c r="C41" s="39" t="s">
        <v>392</v>
      </c>
      <c r="D41" s="39" t="s">
        <v>247</v>
      </c>
      <c r="E41" s="39" t="s">
        <v>393</v>
      </c>
      <c r="F41" s="39" t="s">
        <v>394</v>
      </c>
      <c r="G41" s="39" t="s">
        <v>185</v>
      </c>
      <c r="H41" s="39" t="s">
        <v>395</v>
      </c>
      <c r="I41" s="40">
        <v>36647</v>
      </c>
    </row>
    <row r="42" spans="1:9" ht="21.95" customHeight="1">
      <c r="A42" s="39">
        <v>758542</v>
      </c>
      <c r="B42" s="39" t="s">
        <v>396</v>
      </c>
      <c r="C42" s="39" t="s">
        <v>397</v>
      </c>
      <c r="D42" s="39" t="s">
        <v>175</v>
      </c>
      <c r="E42" s="39" t="s">
        <v>398</v>
      </c>
      <c r="F42" s="39" t="s">
        <v>399</v>
      </c>
      <c r="G42" s="39" t="s">
        <v>171</v>
      </c>
      <c r="H42" s="39" t="s">
        <v>400</v>
      </c>
      <c r="I42" s="40">
        <v>36651</v>
      </c>
    </row>
    <row r="43" spans="1:9" ht="21.95" customHeight="1">
      <c r="A43" s="39">
        <v>758543</v>
      </c>
      <c r="B43" s="39" t="s">
        <v>401</v>
      </c>
      <c r="C43" s="39" t="s">
        <v>402</v>
      </c>
      <c r="D43" s="39" t="s">
        <v>328</v>
      </c>
      <c r="E43" s="39" t="s">
        <v>403</v>
      </c>
      <c r="F43" s="39" t="s">
        <v>404</v>
      </c>
      <c r="G43" s="39" t="s">
        <v>192</v>
      </c>
      <c r="H43" s="39" t="s">
        <v>405</v>
      </c>
      <c r="I43" s="40">
        <v>36645</v>
      </c>
    </row>
    <row r="44" spans="1:9" ht="21.95" customHeight="1">
      <c r="A44" s="39">
        <v>758544</v>
      </c>
      <c r="B44" s="39" t="s">
        <v>406</v>
      </c>
      <c r="C44" s="39" t="s">
        <v>407</v>
      </c>
      <c r="D44" s="39" t="s">
        <v>175</v>
      </c>
      <c r="E44" s="39" t="s">
        <v>408</v>
      </c>
      <c r="F44" s="39" t="s">
        <v>409</v>
      </c>
      <c r="G44" s="39" t="s">
        <v>410</v>
      </c>
      <c r="H44" s="39" t="s">
        <v>411</v>
      </c>
      <c r="I44" s="40">
        <v>36628</v>
      </c>
    </row>
    <row r="45" spans="1:9" ht="21.95" customHeight="1">
      <c r="A45" s="39">
        <v>758545</v>
      </c>
      <c r="B45" s="39" t="s">
        <v>412</v>
      </c>
      <c r="C45" s="39" t="s">
        <v>413</v>
      </c>
      <c r="D45" s="39" t="s">
        <v>196</v>
      </c>
      <c r="E45" s="39" t="s">
        <v>414</v>
      </c>
      <c r="F45" s="39" t="s">
        <v>415</v>
      </c>
      <c r="G45" s="39" t="s">
        <v>416</v>
      </c>
      <c r="H45" s="39" t="s">
        <v>417</v>
      </c>
      <c r="I45" s="40">
        <v>36626</v>
      </c>
    </row>
    <row r="46" spans="1:9" ht="21.95" customHeight="1">
      <c r="A46" s="39">
        <v>758546</v>
      </c>
      <c r="B46" s="39" t="s">
        <v>418</v>
      </c>
      <c r="C46" s="39" t="s">
        <v>419</v>
      </c>
      <c r="D46" s="39" t="s">
        <v>189</v>
      </c>
      <c r="E46" s="39" t="s">
        <v>420</v>
      </c>
      <c r="F46" s="39" t="s">
        <v>421</v>
      </c>
      <c r="G46" s="39" t="s">
        <v>192</v>
      </c>
      <c r="H46" s="39" t="s">
        <v>422</v>
      </c>
      <c r="I46" s="40">
        <v>36621</v>
      </c>
    </row>
    <row r="47" spans="1:9" ht="21.95" customHeight="1">
      <c r="A47" s="39">
        <v>758547</v>
      </c>
      <c r="B47" s="39" t="s">
        <v>423</v>
      </c>
      <c r="C47" s="39" t="s">
        <v>369</v>
      </c>
      <c r="D47" s="39" t="s">
        <v>209</v>
      </c>
      <c r="E47" s="39" t="s">
        <v>370</v>
      </c>
      <c r="F47" s="39" t="s">
        <v>424</v>
      </c>
      <c r="G47" s="39" t="s">
        <v>425</v>
      </c>
      <c r="H47" s="39" t="s">
        <v>426</v>
      </c>
      <c r="I47" s="40">
        <v>36639</v>
      </c>
    </row>
    <row r="48" spans="1:9" ht="21.95" customHeight="1">
      <c r="A48" s="39">
        <v>758548</v>
      </c>
      <c r="B48" s="39" t="s">
        <v>427</v>
      </c>
      <c r="C48" s="39" t="s">
        <v>428</v>
      </c>
      <c r="D48" s="39" t="s">
        <v>235</v>
      </c>
      <c r="E48" s="39" t="s">
        <v>429</v>
      </c>
      <c r="F48" s="39" t="s">
        <v>430</v>
      </c>
      <c r="G48" s="39" t="s">
        <v>185</v>
      </c>
      <c r="H48" s="39" t="s">
        <v>431</v>
      </c>
      <c r="I48" s="40">
        <v>36641</v>
      </c>
    </row>
    <row r="49" spans="1:9" ht="21.95" customHeight="1">
      <c r="A49" s="39">
        <v>758549</v>
      </c>
      <c r="B49" s="39" t="s">
        <v>432</v>
      </c>
      <c r="C49" s="39" t="s">
        <v>433</v>
      </c>
      <c r="D49" s="39" t="s">
        <v>196</v>
      </c>
      <c r="E49" s="39" t="s">
        <v>434</v>
      </c>
      <c r="F49" s="39" t="s">
        <v>382</v>
      </c>
      <c r="G49" s="39" t="s">
        <v>410</v>
      </c>
      <c r="H49" s="39" t="s">
        <v>435</v>
      </c>
      <c r="I49" s="40">
        <v>36648</v>
      </c>
    </row>
    <row r="50" spans="1:9" ht="21.95" customHeight="1">
      <c r="A50" s="39">
        <v>758550</v>
      </c>
      <c r="B50" s="39" t="s">
        <v>436</v>
      </c>
      <c r="C50" s="39" t="s">
        <v>380</v>
      </c>
      <c r="D50" s="39" t="s">
        <v>196</v>
      </c>
      <c r="E50" s="39" t="s">
        <v>381</v>
      </c>
      <c r="F50" s="39" t="s">
        <v>382</v>
      </c>
      <c r="G50" s="39" t="s">
        <v>437</v>
      </c>
      <c r="H50" s="39" t="s">
        <v>438</v>
      </c>
      <c r="I50" s="40">
        <v>36641</v>
      </c>
    </row>
    <row r="51" spans="1:9" ht="21.95" customHeight="1">
      <c r="A51" s="39">
        <v>758551</v>
      </c>
      <c r="B51" s="39" t="s">
        <v>439</v>
      </c>
      <c r="C51" s="39" t="s">
        <v>440</v>
      </c>
      <c r="D51" s="39" t="s">
        <v>235</v>
      </c>
      <c r="E51" s="39" t="s">
        <v>441</v>
      </c>
      <c r="F51" s="39" t="s">
        <v>442</v>
      </c>
      <c r="G51" s="39" t="s">
        <v>178</v>
      </c>
      <c r="H51" s="39" t="s">
        <v>443</v>
      </c>
      <c r="I51" s="40">
        <v>36651</v>
      </c>
    </row>
    <row r="52" spans="1:9" ht="21.95" customHeight="1">
      <c r="A52" s="39">
        <v>758552</v>
      </c>
      <c r="B52" s="39" t="s">
        <v>444</v>
      </c>
      <c r="C52" s="39" t="s">
        <v>202</v>
      </c>
      <c r="D52" s="39" t="s">
        <v>203</v>
      </c>
      <c r="E52" s="39" t="s">
        <v>204</v>
      </c>
      <c r="F52" s="39" t="s">
        <v>205</v>
      </c>
      <c r="G52" s="39" t="s">
        <v>192</v>
      </c>
      <c r="H52" s="39" t="s">
        <v>445</v>
      </c>
      <c r="I52" s="40">
        <v>36648</v>
      </c>
    </row>
    <row r="53" spans="1:9" ht="21.95" customHeight="1">
      <c r="A53" s="39">
        <v>758553</v>
      </c>
      <c r="B53" s="39" t="s">
        <v>446</v>
      </c>
      <c r="C53" s="39" t="s">
        <v>346</v>
      </c>
      <c r="D53" s="39" t="s">
        <v>235</v>
      </c>
      <c r="E53" s="39" t="s">
        <v>347</v>
      </c>
      <c r="F53" s="39" t="s">
        <v>348</v>
      </c>
      <c r="G53" s="39" t="s">
        <v>447</v>
      </c>
      <c r="H53" s="39" t="s">
        <v>448</v>
      </c>
      <c r="I53" s="40">
        <v>36646</v>
      </c>
    </row>
    <row r="54" spans="1:9" ht="21.95" customHeight="1">
      <c r="A54" s="39">
        <v>758554</v>
      </c>
      <c r="B54" s="39" t="s">
        <v>449</v>
      </c>
      <c r="C54" s="39" t="s">
        <v>450</v>
      </c>
      <c r="D54" s="39" t="s">
        <v>247</v>
      </c>
      <c r="E54" s="39" t="s">
        <v>451</v>
      </c>
      <c r="F54" s="39" t="s">
        <v>452</v>
      </c>
      <c r="G54" s="39" t="s">
        <v>308</v>
      </c>
      <c r="H54" s="39" t="s">
        <v>453</v>
      </c>
      <c r="I54" s="40">
        <v>36648</v>
      </c>
    </row>
    <row r="55" spans="1:9" ht="21.95" customHeight="1">
      <c r="A55" s="39">
        <v>758555</v>
      </c>
      <c r="B55" s="39" t="s">
        <v>454</v>
      </c>
      <c r="C55" s="39" t="s">
        <v>455</v>
      </c>
      <c r="D55" s="39" t="s">
        <v>235</v>
      </c>
      <c r="E55" s="39" t="s">
        <v>456</v>
      </c>
      <c r="F55" s="39" t="s">
        <v>457</v>
      </c>
      <c r="G55" s="39" t="s">
        <v>437</v>
      </c>
      <c r="H55" s="39" t="s">
        <v>458</v>
      </c>
      <c r="I55" s="40">
        <v>36641</v>
      </c>
    </row>
    <row r="56" spans="1:9" ht="21.95" customHeight="1">
      <c r="A56" s="39">
        <v>758556</v>
      </c>
      <c r="B56" s="39" t="s">
        <v>459</v>
      </c>
      <c r="C56" s="39" t="s">
        <v>460</v>
      </c>
      <c r="D56" s="39" t="s">
        <v>189</v>
      </c>
      <c r="E56" s="39" t="s">
        <v>461</v>
      </c>
      <c r="F56" s="39" t="s">
        <v>462</v>
      </c>
      <c r="G56" s="39" t="s">
        <v>171</v>
      </c>
      <c r="H56" s="39" t="s">
        <v>463</v>
      </c>
      <c r="I56" s="40">
        <v>36639</v>
      </c>
    </row>
    <row r="57" spans="1:9" ht="21.95" customHeight="1">
      <c r="A57" s="39">
        <v>758558</v>
      </c>
      <c r="B57" s="39" t="s">
        <v>464</v>
      </c>
      <c r="C57" s="39" t="s">
        <v>465</v>
      </c>
      <c r="D57" s="39" t="s">
        <v>189</v>
      </c>
      <c r="E57" s="39" t="s">
        <v>466</v>
      </c>
      <c r="F57" s="39" t="s">
        <v>467</v>
      </c>
      <c r="G57" s="39" t="s">
        <v>192</v>
      </c>
      <c r="H57" s="39" t="s">
        <v>468</v>
      </c>
      <c r="I57" s="40">
        <v>36646</v>
      </c>
    </row>
    <row r="58" spans="1:9" ht="21.95" customHeight="1">
      <c r="A58" s="39">
        <v>758559</v>
      </c>
      <c r="B58" s="39" t="s">
        <v>469</v>
      </c>
      <c r="C58" s="39" t="s">
        <v>470</v>
      </c>
      <c r="D58" s="39" t="s">
        <v>254</v>
      </c>
      <c r="E58" s="39" t="s">
        <v>471</v>
      </c>
      <c r="F58" s="39" t="s">
        <v>472</v>
      </c>
      <c r="G58" s="39" t="s">
        <v>218</v>
      </c>
      <c r="H58" s="39" t="s">
        <v>473</v>
      </c>
      <c r="I58" s="40">
        <v>36599</v>
      </c>
    </row>
    <row r="59" spans="1:9" ht="21.95" customHeight="1">
      <c r="A59" s="39">
        <v>758560</v>
      </c>
      <c r="B59" s="39" t="s">
        <v>474</v>
      </c>
      <c r="C59" s="39" t="s">
        <v>475</v>
      </c>
      <c r="D59" s="39" t="s">
        <v>175</v>
      </c>
      <c r="E59" s="39" t="s">
        <v>476</v>
      </c>
      <c r="F59" s="39" t="s">
        <v>477</v>
      </c>
      <c r="G59" s="39" t="s">
        <v>284</v>
      </c>
      <c r="H59" s="39" t="s">
        <v>478</v>
      </c>
      <c r="I59" s="40">
        <v>36633</v>
      </c>
    </row>
    <row r="60" spans="1:9" ht="21.95" customHeight="1">
      <c r="A60" s="39">
        <v>758561</v>
      </c>
      <c r="B60" s="39" t="s">
        <v>479</v>
      </c>
      <c r="C60" s="39" t="s">
        <v>480</v>
      </c>
      <c r="D60" s="39" t="s">
        <v>228</v>
      </c>
      <c r="E60" s="39" t="s">
        <v>481</v>
      </c>
      <c r="F60" s="39" t="s">
        <v>482</v>
      </c>
      <c r="G60" s="39" t="s">
        <v>185</v>
      </c>
      <c r="H60" s="39" t="s">
        <v>483</v>
      </c>
      <c r="I60" s="40">
        <v>36648</v>
      </c>
    </row>
    <row r="61" spans="1:9" ht="21.95" customHeight="1">
      <c r="A61" s="39">
        <v>758562</v>
      </c>
      <c r="B61" s="39" t="s">
        <v>484</v>
      </c>
      <c r="C61" s="39" t="s">
        <v>485</v>
      </c>
      <c r="D61" s="39" t="s">
        <v>247</v>
      </c>
      <c r="E61" s="39" t="s">
        <v>486</v>
      </c>
      <c r="F61" s="39" t="s">
        <v>487</v>
      </c>
      <c r="G61" s="39" t="s">
        <v>171</v>
      </c>
      <c r="H61" s="39" t="s">
        <v>488</v>
      </c>
      <c r="I61" s="40">
        <v>36648</v>
      </c>
    </row>
    <row r="62" spans="1:9" ht="21.95" customHeight="1">
      <c r="A62" s="39">
        <v>758563</v>
      </c>
      <c r="B62" s="39" t="s">
        <v>489</v>
      </c>
      <c r="C62" s="39" t="s">
        <v>490</v>
      </c>
      <c r="D62" s="39" t="s">
        <v>168</v>
      </c>
      <c r="E62" s="39" t="s">
        <v>491</v>
      </c>
      <c r="F62" s="39" t="s">
        <v>492</v>
      </c>
      <c r="G62" s="39" t="s">
        <v>212</v>
      </c>
      <c r="H62" s="39" t="s">
        <v>493</v>
      </c>
      <c r="I62" s="40">
        <v>36626</v>
      </c>
    </row>
    <row r="63" spans="1:9" ht="21.95" customHeight="1">
      <c r="A63" s="39">
        <v>758564</v>
      </c>
      <c r="B63" s="39" t="s">
        <v>494</v>
      </c>
      <c r="C63" s="39" t="s">
        <v>495</v>
      </c>
      <c r="D63" s="39" t="s">
        <v>241</v>
      </c>
      <c r="E63" s="39" t="s">
        <v>496</v>
      </c>
      <c r="F63" s="39" t="s">
        <v>497</v>
      </c>
      <c r="G63" s="39" t="s">
        <v>171</v>
      </c>
      <c r="H63" s="39" t="s">
        <v>498</v>
      </c>
      <c r="I63" s="40">
        <v>36639</v>
      </c>
    </row>
    <row r="64" spans="1:9" ht="21.95" customHeight="1">
      <c r="A64" s="39">
        <v>758565</v>
      </c>
      <c r="B64" s="39" t="s">
        <v>499</v>
      </c>
      <c r="C64" s="39" t="s">
        <v>500</v>
      </c>
      <c r="D64" s="39" t="s">
        <v>501</v>
      </c>
      <c r="E64" s="39" t="s">
        <v>502</v>
      </c>
      <c r="F64" s="39" t="s">
        <v>503</v>
      </c>
      <c r="G64" s="39" t="s">
        <v>192</v>
      </c>
      <c r="H64" s="39" t="s">
        <v>504</v>
      </c>
      <c r="I64" s="40">
        <v>36647</v>
      </c>
    </row>
    <row r="65" spans="1:9" ht="21.95" customHeight="1">
      <c r="A65" s="39">
        <v>758566</v>
      </c>
      <c r="B65" s="39" t="s">
        <v>505</v>
      </c>
      <c r="C65" s="39" t="s">
        <v>506</v>
      </c>
      <c r="D65" s="39" t="s">
        <v>235</v>
      </c>
      <c r="E65" s="39" t="s">
        <v>507</v>
      </c>
      <c r="F65" s="39" t="s">
        <v>508</v>
      </c>
      <c r="G65" s="39" t="s">
        <v>185</v>
      </c>
      <c r="H65" s="39" t="s">
        <v>509</v>
      </c>
      <c r="I65" s="40">
        <v>36660</v>
      </c>
    </row>
    <row r="66" spans="1:9" ht="21.95" customHeight="1">
      <c r="A66" s="39">
        <v>758567</v>
      </c>
      <c r="B66" s="39" t="s">
        <v>510</v>
      </c>
      <c r="C66" s="39" t="s">
        <v>511</v>
      </c>
      <c r="D66" s="39" t="s">
        <v>276</v>
      </c>
      <c r="E66" s="39" t="s">
        <v>512</v>
      </c>
      <c r="F66" s="39" t="s">
        <v>513</v>
      </c>
      <c r="G66" s="39" t="s">
        <v>343</v>
      </c>
      <c r="H66" s="39" t="s">
        <v>514</v>
      </c>
      <c r="I66" s="40">
        <v>36633</v>
      </c>
    </row>
    <row r="67" spans="1:9" ht="21.95" customHeight="1">
      <c r="A67" s="39">
        <v>758568</v>
      </c>
      <c r="B67" s="39" t="s">
        <v>515</v>
      </c>
      <c r="C67" s="39" t="s">
        <v>516</v>
      </c>
      <c r="D67" s="39" t="s">
        <v>247</v>
      </c>
      <c r="E67" s="39" t="s">
        <v>517</v>
      </c>
      <c r="F67" s="39" t="s">
        <v>518</v>
      </c>
      <c r="G67" s="39" t="s">
        <v>185</v>
      </c>
      <c r="H67" s="39" t="s">
        <v>519</v>
      </c>
      <c r="I67" s="40">
        <v>36646</v>
      </c>
    </row>
    <row r="68" spans="1:9" ht="21.95" customHeight="1">
      <c r="A68" s="39">
        <v>758569</v>
      </c>
      <c r="B68" s="39" t="s">
        <v>520</v>
      </c>
      <c r="C68" s="39" t="s">
        <v>521</v>
      </c>
      <c r="D68" s="39" t="s">
        <v>175</v>
      </c>
      <c r="E68" s="39" t="s">
        <v>522</v>
      </c>
      <c r="F68" s="39" t="s">
        <v>523</v>
      </c>
      <c r="G68" s="39" t="s">
        <v>250</v>
      </c>
      <c r="H68" s="39" t="s">
        <v>524</v>
      </c>
      <c r="I68" s="40">
        <v>36633</v>
      </c>
    </row>
    <row r="69" spans="1:9" ht="21.95" customHeight="1">
      <c r="A69" s="39">
        <v>758570</v>
      </c>
      <c r="B69" s="39" t="s">
        <v>525</v>
      </c>
      <c r="C69" s="39" t="s">
        <v>526</v>
      </c>
      <c r="D69" s="39" t="s">
        <v>209</v>
      </c>
      <c r="E69" s="39" t="s">
        <v>527</v>
      </c>
      <c r="F69" s="39" t="s">
        <v>528</v>
      </c>
      <c r="G69" s="39" t="s">
        <v>192</v>
      </c>
      <c r="H69" s="39" t="s">
        <v>529</v>
      </c>
      <c r="I69" s="40">
        <v>36660</v>
      </c>
    </row>
    <row r="70" spans="1:9" ht="21.95" customHeight="1">
      <c r="A70" s="39">
        <v>758571</v>
      </c>
      <c r="B70" s="39" t="s">
        <v>530</v>
      </c>
      <c r="C70" s="39" t="s">
        <v>419</v>
      </c>
      <c r="D70" s="39" t="s">
        <v>189</v>
      </c>
      <c r="E70" s="39" t="s">
        <v>420</v>
      </c>
      <c r="F70" s="39" t="s">
        <v>421</v>
      </c>
      <c r="G70" s="39" t="s">
        <v>272</v>
      </c>
      <c r="H70" s="39" t="s">
        <v>531</v>
      </c>
      <c r="I70" s="40">
        <v>36642</v>
      </c>
    </row>
    <row r="71" spans="1:9" ht="21.95" customHeight="1">
      <c r="A71" s="39">
        <v>758572</v>
      </c>
      <c r="B71" s="39" t="s">
        <v>532</v>
      </c>
      <c r="C71" s="39" t="s">
        <v>533</v>
      </c>
      <c r="D71" s="39" t="s">
        <v>534</v>
      </c>
      <c r="E71" s="39" t="s">
        <v>535</v>
      </c>
      <c r="F71" s="39" t="s">
        <v>536</v>
      </c>
      <c r="G71" s="39" t="s">
        <v>178</v>
      </c>
      <c r="H71" s="39" t="s">
        <v>537</v>
      </c>
      <c r="I71" s="40">
        <v>36637</v>
      </c>
    </row>
    <row r="72" spans="1:9" ht="21.95" customHeight="1">
      <c r="A72" s="39">
        <v>758573</v>
      </c>
      <c r="B72" s="39" t="s">
        <v>538</v>
      </c>
      <c r="C72" s="39" t="s">
        <v>539</v>
      </c>
      <c r="D72" s="39" t="s">
        <v>540</v>
      </c>
      <c r="E72" s="39" t="s">
        <v>541</v>
      </c>
      <c r="F72" s="39" t="s">
        <v>542</v>
      </c>
      <c r="G72" s="39" t="s">
        <v>192</v>
      </c>
      <c r="H72" s="39" t="s">
        <v>543</v>
      </c>
      <c r="I72" s="40">
        <v>36646</v>
      </c>
    </row>
    <row r="73" spans="1:9" ht="21.95" customHeight="1">
      <c r="A73" s="39">
        <v>758574</v>
      </c>
      <c r="B73" s="39" t="s">
        <v>544</v>
      </c>
      <c r="C73" s="39" t="s">
        <v>545</v>
      </c>
      <c r="D73" s="39" t="s">
        <v>168</v>
      </c>
      <c r="E73" s="39" t="s">
        <v>546</v>
      </c>
      <c r="F73" s="39" t="s">
        <v>547</v>
      </c>
      <c r="G73" s="39" t="s">
        <v>178</v>
      </c>
      <c r="H73" s="39" t="s">
        <v>548</v>
      </c>
      <c r="I73" s="40">
        <v>36644</v>
      </c>
    </row>
    <row r="74" spans="1:9" ht="21.95" customHeight="1">
      <c r="A74" s="39">
        <v>758575</v>
      </c>
      <c r="B74" s="39" t="s">
        <v>549</v>
      </c>
      <c r="C74" s="39" t="s">
        <v>550</v>
      </c>
      <c r="D74" s="39" t="s">
        <v>196</v>
      </c>
      <c r="E74" s="39" t="s">
        <v>551</v>
      </c>
      <c r="F74" s="39" t="s">
        <v>552</v>
      </c>
      <c r="G74" s="39" t="s">
        <v>447</v>
      </c>
      <c r="H74" s="39" t="s">
        <v>553</v>
      </c>
      <c r="I74" s="40">
        <v>36641</v>
      </c>
    </row>
    <row r="75" spans="1:9" ht="21.95" customHeight="1">
      <c r="A75" s="39">
        <v>758576</v>
      </c>
      <c r="B75" s="39" t="s">
        <v>554</v>
      </c>
      <c r="C75" s="39" t="s">
        <v>246</v>
      </c>
      <c r="D75" s="39" t="s">
        <v>247</v>
      </c>
      <c r="E75" s="39" t="s">
        <v>248</v>
      </c>
      <c r="F75" s="39" t="s">
        <v>249</v>
      </c>
      <c r="G75" s="39" t="s">
        <v>224</v>
      </c>
      <c r="H75" s="39" t="s">
        <v>555</v>
      </c>
      <c r="I75" s="40">
        <v>36646</v>
      </c>
    </row>
    <row r="76" spans="1:9" ht="21.95" customHeight="1">
      <c r="A76" s="39">
        <v>758577</v>
      </c>
      <c r="B76" s="39" t="s">
        <v>556</v>
      </c>
      <c r="C76" s="39" t="s">
        <v>557</v>
      </c>
      <c r="D76" s="39" t="s">
        <v>558</v>
      </c>
      <c r="E76" s="39" t="s">
        <v>559</v>
      </c>
      <c r="F76" s="39" t="s">
        <v>560</v>
      </c>
      <c r="G76" s="39" t="s">
        <v>272</v>
      </c>
      <c r="H76" s="39" t="s">
        <v>561</v>
      </c>
      <c r="I76" s="40">
        <v>36632</v>
      </c>
    </row>
    <row r="77" spans="1:9" ht="21.95" customHeight="1">
      <c r="A77" s="39">
        <v>758578</v>
      </c>
      <c r="B77" s="39" t="s">
        <v>562</v>
      </c>
      <c r="C77" s="39" t="s">
        <v>563</v>
      </c>
      <c r="D77" s="39" t="s">
        <v>564</v>
      </c>
      <c r="E77" s="39" t="s">
        <v>565</v>
      </c>
      <c r="F77" s="39" t="s">
        <v>566</v>
      </c>
      <c r="G77" s="39" t="s">
        <v>192</v>
      </c>
      <c r="H77" s="39" t="s">
        <v>567</v>
      </c>
      <c r="I77" s="40">
        <v>36651</v>
      </c>
    </row>
    <row r="78" spans="1:9" ht="21.95" customHeight="1">
      <c r="A78" s="39">
        <v>758579</v>
      </c>
      <c r="B78" s="39" t="s">
        <v>568</v>
      </c>
      <c r="C78" s="39" t="s">
        <v>569</v>
      </c>
      <c r="D78" s="39" t="s">
        <v>570</v>
      </c>
      <c r="E78" s="39" t="s">
        <v>571</v>
      </c>
      <c r="F78" s="39" t="s">
        <v>572</v>
      </c>
      <c r="G78" s="39" t="s">
        <v>212</v>
      </c>
      <c r="H78" s="39" t="s">
        <v>573</v>
      </c>
      <c r="I78" s="40">
        <v>36647</v>
      </c>
    </row>
    <row r="79" spans="1:9" ht="21.95" customHeight="1">
      <c r="A79" s="39">
        <v>758580</v>
      </c>
      <c r="B79" s="39" t="s">
        <v>574</v>
      </c>
      <c r="C79" s="39" t="s">
        <v>575</v>
      </c>
      <c r="D79" s="39" t="s">
        <v>168</v>
      </c>
      <c r="E79" s="39" t="s">
        <v>576</v>
      </c>
      <c r="F79" s="39" t="s">
        <v>577</v>
      </c>
      <c r="G79" s="39" t="s">
        <v>437</v>
      </c>
      <c r="H79" s="39" t="s">
        <v>578</v>
      </c>
      <c r="I79" s="40">
        <v>36642</v>
      </c>
    </row>
  </sheetData>
  <phoneticPr fontId="3"/>
  <pageMargins left="0.75" right="0.75" top="1" bottom="1" header="0.51200000000000001" footer="0.51200000000000001"/>
  <pageSetup paperSize="9" orientation="portrait" horizontalDpi="4294967292" r:id="rId1"/>
  <headerFooter alignWithMargins="0">
    <oddHeader>&amp;C&amp;A</oddHeader>
    <oddFooter>&amp;L&amp;D/&amp;T&amp;R&amp;"ＭＳ Ｐゴシック,斜体"Page-&amp;P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I93"/>
  <sheetViews>
    <sheetView showGridLines="0" workbookViewId="0">
      <selection sqref="A1:H1"/>
    </sheetView>
  </sheetViews>
  <sheetFormatPr defaultRowHeight="13.5"/>
  <cols>
    <col min="1" max="1" width="13.625" customWidth="1"/>
    <col min="2" max="8" width="10.125" customWidth="1"/>
  </cols>
  <sheetData>
    <row r="1" spans="1:9" s="43" customFormat="1" ht="27" customHeight="1">
      <c r="A1" s="86" t="s">
        <v>579</v>
      </c>
      <c r="B1" s="86"/>
      <c r="C1" s="86"/>
      <c r="D1" s="86"/>
      <c r="E1" s="86"/>
      <c r="F1" s="86"/>
      <c r="G1" s="86"/>
      <c r="H1" s="86"/>
      <c r="I1" s="42"/>
    </row>
    <row r="2" spans="1:9">
      <c r="A2" s="42"/>
      <c r="B2" s="42"/>
      <c r="C2" s="42"/>
      <c r="D2" s="42"/>
      <c r="E2" s="42"/>
      <c r="F2" s="42"/>
      <c r="G2" s="42"/>
      <c r="H2" s="42"/>
      <c r="I2" s="42"/>
    </row>
    <row r="3" spans="1:9">
      <c r="A3" s="44"/>
      <c r="B3" s="45" t="s">
        <v>580</v>
      </c>
      <c r="C3" s="45" t="s">
        <v>581</v>
      </c>
      <c r="D3" s="45" t="s">
        <v>582</v>
      </c>
      <c r="E3" s="45" t="s">
        <v>583</v>
      </c>
      <c r="F3" s="45" t="s">
        <v>584</v>
      </c>
      <c r="G3" s="45" t="s">
        <v>585</v>
      </c>
      <c r="H3" s="45" t="s">
        <v>586</v>
      </c>
      <c r="I3" s="42"/>
    </row>
    <row r="4" spans="1:9">
      <c r="A4" s="42" t="s">
        <v>587</v>
      </c>
      <c r="B4" s="46">
        <v>5425</v>
      </c>
      <c r="C4" s="47">
        <v>6095</v>
      </c>
      <c r="D4" s="46">
        <f t="shared" ref="D4:D15" si="0">SUM(B4:C4)</f>
        <v>11520</v>
      </c>
      <c r="E4" s="47">
        <v>1853</v>
      </c>
      <c r="F4" s="47">
        <v>3087</v>
      </c>
      <c r="G4" s="46">
        <f t="shared" ref="G4:G15" si="1">SUM(E4:F4)</f>
        <v>4940</v>
      </c>
      <c r="H4" s="46">
        <f t="shared" ref="H4:H15" si="2">SUM(G4,D4)</f>
        <v>16460</v>
      </c>
      <c r="I4" s="42"/>
    </row>
    <row r="5" spans="1:9">
      <c r="A5" s="42" t="s">
        <v>588</v>
      </c>
      <c r="B5" s="46">
        <v>2092</v>
      </c>
      <c r="C5" s="47">
        <v>3628</v>
      </c>
      <c r="D5" s="46">
        <f t="shared" si="0"/>
        <v>5720</v>
      </c>
      <c r="E5" s="47">
        <v>6425</v>
      </c>
      <c r="F5" s="47">
        <v>7095</v>
      </c>
      <c r="G5" s="46">
        <f t="shared" si="1"/>
        <v>13520</v>
      </c>
      <c r="H5" s="46">
        <f t="shared" si="2"/>
        <v>19240</v>
      </c>
      <c r="I5" s="42"/>
    </row>
    <row r="6" spans="1:9">
      <c r="A6" s="42" t="s">
        <v>589</v>
      </c>
      <c r="B6" s="46">
        <v>4260</v>
      </c>
      <c r="C6" s="47">
        <v>4500</v>
      </c>
      <c r="D6" s="46">
        <f t="shared" si="0"/>
        <v>8760</v>
      </c>
      <c r="E6" s="47">
        <v>3592</v>
      </c>
      <c r="F6" s="47">
        <v>4628</v>
      </c>
      <c r="G6" s="46">
        <f t="shared" si="1"/>
        <v>8220</v>
      </c>
      <c r="H6" s="46">
        <f t="shared" si="2"/>
        <v>16980</v>
      </c>
      <c r="I6" s="42"/>
    </row>
    <row r="7" spans="1:9">
      <c r="A7" s="42" t="s">
        <v>590</v>
      </c>
      <c r="B7" s="46">
        <v>6988</v>
      </c>
      <c r="C7" s="46">
        <v>1724</v>
      </c>
      <c r="D7" s="46">
        <f t="shared" si="0"/>
        <v>8712</v>
      </c>
      <c r="E7" s="47">
        <v>5760</v>
      </c>
      <c r="F7" s="47">
        <v>5500</v>
      </c>
      <c r="G7" s="46">
        <f t="shared" si="1"/>
        <v>11260</v>
      </c>
      <c r="H7" s="46">
        <f t="shared" si="2"/>
        <v>19972</v>
      </c>
      <c r="I7" s="42"/>
    </row>
    <row r="8" spans="1:9">
      <c r="A8" s="42" t="s">
        <v>591</v>
      </c>
      <c r="B8" s="46">
        <v>7895</v>
      </c>
      <c r="C8" s="46">
        <v>1587</v>
      </c>
      <c r="D8" s="46">
        <f t="shared" si="0"/>
        <v>9482</v>
      </c>
      <c r="E8" s="47">
        <v>2176</v>
      </c>
      <c r="F8" s="47">
        <v>2724</v>
      </c>
      <c r="G8" s="46">
        <f t="shared" si="1"/>
        <v>4900</v>
      </c>
      <c r="H8" s="46">
        <f t="shared" si="2"/>
        <v>14382</v>
      </c>
      <c r="I8" s="42"/>
    </row>
    <row r="9" spans="1:9">
      <c r="A9" s="45" t="s">
        <v>592</v>
      </c>
      <c r="B9" s="46">
        <f>SUM(B4:B8)</f>
        <v>26660</v>
      </c>
      <c r="C9" s="46">
        <f>SUM(C4:C8)</f>
        <v>17534</v>
      </c>
      <c r="D9" s="46">
        <f t="shared" si="0"/>
        <v>44194</v>
      </c>
      <c r="E9" s="46">
        <f>SUM(E4:E8)</f>
        <v>19806</v>
      </c>
      <c r="F9" s="46">
        <f>SUM(F4:F8)</f>
        <v>23034</v>
      </c>
      <c r="G9" s="46">
        <f t="shared" si="1"/>
        <v>42840</v>
      </c>
      <c r="H9" s="46">
        <f t="shared" si="2"/>
        <v>87034</v>
      </c>
      <c r="I9" s="42"/>
    </row>
    <row r="10" spans="1:9">
      <c r="A10" s="42" t="s">
        <v>593</v>
      </c>
      <c r="B10" s="47">
        <v>5269</v>
      </c>
      <c r="C10" s="47">
        <v>2087</v>
      </c>
      <c r="D10" s="46">
        <f t="shared" si="0"/>
        <v>7356</v>
      </c>
      <c r="E10" s="47">
        <v>5725</v>
      </c>
      <c r="F10" s="47">
        <v>5895</v>
      </c>
      <c r="G10" s="46">
        <f t="shared" si="1"/>
        <v>11620</v>
      </c>
      <c r="H10" s="46">
        <f t="shared" si="2"/>
        <v>18976</v>
      </c>
      <c r="I10" s="42"/>
    </row>
    <row r="11" spans="1:9">
      <c r="A11" s="42" t="s">
        <v>594</v>
      </c>
      <c r="B11" s="47">
        <v>5925</v>
      </c>
      <c r="C11" s="47">
        <v>5595</v>
      </c>
      <c r="D11" s="46">
        <f t="shared" si="0"/>
        <v>11520</v>
      </c>
      <c r="E11" s="47">
        <v>2392</v>
      </c>
      <c r="F11" s="47">
        <v>3428</v>
      </c>
      <c r="G11" s="46">
        <f t="shared" si="1"/>
        <v>5820</v>
      </c>
      <c r="H11" s="46">
        <f t="shared" si="2"/>
        <v>17340</v>
      </c>
      <c r="I11" s="42"/>
    </row>
    <row r="12" spans="1:9">
      <c r="A12" s="42" t="s">
        <v>595</v>
      </c>
      <c r="B12" s="47">
        <v>3092</v>
      </c>
      <c r="C12" s="47">
        <v>3128</v>
      </c>
      <c r="D12" s="46">
        <f t="shared" si="0"/>
        <v>6220</v>
      </c>
      <c r="E12" s="47">
        <v>4560</v>
      </c>
      <c r="F12" s="47">
        <v>4300</v>
      </c>
      <c r="G12" s="46">
        <f t="shared" si="1"/>
        <v>8860</v>
      </c>
      <c r="H12" s="46">
        <f t="shared" si="2"/>
        <v>15080</v>
      </c>
      <c r="I12" s="42"/>
    </row>
    <row r="13" spans="1:9">
      <c r="A13" s="42" t="s">
        <v>596</v>
      </c>
      <c r="B13" s="47">
        <v>4760</v>
      </c>
      <c r="C13" s="47">
        <v>3500</v>
      </c>
      <c r="D13" s="46">
        <f t="shared" si="0"/>
        <v>8260</v>
      </c>
      <c r="E13" s="47">
        <v>1476</v>
      </c>
      <c r="F13" s="47">
        <v>2024</v>
      </c>
      <c r="G13" s="46">
        <f t="shared" si="1"/>
        <v>3500</v>
      </c>
      <c r="H13" s="46">
        <f t="shared" si="2"/>
        <v>11760</v>
      </c>
      <c r="I13" s="42"/>
    </row>
    <row r="14" spans="1:9">
      <c r="A14" s="42" t="s">
        <v>591</v>
      </c>
      <c r="B14" s="47">
        <v>1676</v>
      </c>
      <c r="C14" s="47">
        <v>1224</v>
      </c>
      <c r="D14" s="46">
        <f t="shared" si="0"/>
        <v>2900</v>
      </c>
      <c r="E14" s="47">
        <v>1153</v>
      </c>
      <c r="F14" s="47">
        <v>1887</v>
      </c>
      <c r="G14" s="46">
        <f t="shared" si="1"/>
        <v>3040</v>
      </c>
      <c r="H14" s="46">
        <f t="shared" si="2"/>
        <v>5940</v>
      </c>
      <c r="I14" s="42"/>
    </row>
    <row r="15" spans="1:9">
      <c r="A15" s="45" t="s">
        <v>597</v>
      </c>
      <c r="B15" s="46">
        <f>SUM(B10:B14)</f>
        <v>20722</v>
      </c>
      <c r="C15" s="46">
        <f>SUM(C10:C14)</f>
        <v>15534</v>
      </c>
      <c r="D15" s="46">
        <f t="shared" si="0"/>
        <v>36256</v>
      </c>
      <c r="E15" s="46">
        <f>SUM(E10:E14)</f>
        <v>15306</v>
      </c>
      <c r="F15" s="46">
        <f>SUM(F10:F14)</f>
        <v>17534</v>
      </c>
      <c r="G15" s="46">
        <f t="shared" si="1"/>
        <v>32840</v>
      </c>
      <c r="H15" s="46">
        <f t="shared" si="2"/>
        <v>69096</v>
      </c>
      <c r="I15" s="42"/>
    </row>
    <row r="16" spans="1:9">
      <c r="A16" s="45" t="s">
        <v>598</v>
      </c>
      <c r="B16" s="46">
        <f t="shared" ref="B16:H16" si="3">SUM(B15,B9)</f>
        <v>47382</v>
      </c>
      <c r="C16" s="46">
        <f t="shared" si="3"/>
        <v>33068</v>
      </c>
      <c r="D16" s="46">
        <f t="shared" si="3"/>
        <v>80450</v>
      </c>
      <c r="E16" s="46">
        <f t="shared" si="3"/>
        <v>35112</v>
      </c>
      <c r="F16" s="46">
        <f t="shared" si="3"/>
        <v>40568</v>
      </c>
      <c r="G16" s="46">
        <f t="shared" si="3"/>
        <v>75680</v>
      </c>
      <c r="H16" s="46">
        <f t="shared" si="3"/>
        <v>156130</v>
      </c>
      <c r="I16" s="42"/>
    </row>
    <row r="17" spans="1:9">
      <c r="A17" s="42"/>
      <c r="B17" s="42"/>
      <c r="C17" s="42"/>
      <c r="D17" s="42"/>
      <c r="E17" s="42"/>
      <c r="F17" s="42"/>
      <c r="G17" s="42"/>
      <c r="H17" s="42"/>
      <c r="I17" s="42"/>
    </row>
    <row r="18" spans="1:9">
      <c r="A18" s="3"/>
      <c r="B18" s="3"/>
      <c r="C18" s="3"/>
      <c r="D18" s="3"/>
      <c r="E18" s="3"/>
      <c r="F18" s="3"/>
      <c r="G18" s="3"/>
      <c r="H18" s="3"/>
    </row>
    <row r="19" spans="1:9">
      <c r="A19" s="3"/>
      <c r="B19" s="3"/>
      <c r="C19" s="3"/>
      <c r="D19" s="3"/>
      <c r="E19" s="3"/>
      <c r="F19" s="3"/>
      <c r="G19" s="3"/>
      <c r="H19" s="3"/>
    </row>
    <row r="20" spans="1:9">
      <c r="A20" s="3"/>
      <c r="B20" s="3"/>
      <c r="C20" s="3"/>
      <c r="D20" s="3"/>
      <c r="E20" s="3"/>
      <c r="F20" s="3"/>
      <c r="G20" s="3"/>
      <c r="H20" s="3"/>
    </row>
    <row r="21" spans="1:9">
      <c r="A21" s="3"/>
      <c r="B21" s="3"/>
      <c r="C21" s="3"/>
      <c r="D21" s="3"/>
      <c r="E21" s="3"/>
      <c r="F21" s="3"/>
      <c r="G21" s="3"/>
      <c r="H21" s="3"/>
    </row>
    <row r="22" spans="1:9">
      <c r="A22" s="3"/>
      <c r="B22" s="3"/>
      <c r="C22" s="3"/>
      <c r="D22" s="3"/>
      <c r="E22" s="3"/>
      <c r="F22" s="3"/>
      <c r="G22" s="3"/>
      <c r="H22" s="3"/>
    </row>
    <row r="23" spans="1:9">
      <c r="A23" s="3"/>
      <c r="B23" s="3"/>
      <c r="C23" s="3"/>
      <c r="D23" s="3"/>
      <c r="E23" s="3"/>
      <c r="F23" s="3"/>
      <c r="G23" s="3"/>
      <c r="H23" s="3"/>
    </row>
    <row r="24" spans="1:9">
      <c r="A24" s="3"/>
      <c r="B24" s="3"/>
      <c r="C24" s="3"/>
      <c r="D24" s="3"/>
      <c r="E24" s="3"/>
      <c r="F24" s="3"/>
      <c r="G24" s="3"/>
      <c r="H24" s="3"/>
    </row>
    <row r="25" spans="1:9">
      <c r="A25" s="3"/>
      <c r="B25" s="3"/>
      <c r="C25" s="3"/>
      <c r="D25" s="3"/>
      <c r="E25" s="3"/>
      <c r="F25" s="3"/>
      <c r="G25" s="3"/>
      <c r="H25" s="3"/>
    </row>
    <row r="26" spans="1:9">
      <c r="A26" s="3"/>
      <c r="B26" s="3"/>
      <c r="C26" s="3"/>
      <c r="D26" s="3"/>
      <c r="E26" s="3"/>
      <c r="F26" s="3"/>
      <c r="G26" s="3"/>
      <c r="H26" s="3"/>
    </row>
    <row r="27" spans="1:9">
      <c r="A27" s="3"/>
      <c r="B27" s="3"/>
      <c r="C27" s="3"/>
      <c r="D27" s="3"/>
      <c r="E27" s="3"/>
      <c r="F27" s="3"/>
      <c r="G27" s="3"/>
      <c r="H27" s="3"/>
    </row>
    <row r="28" spans="1:9">
      <c r="A28" s="3"/>
      <c r="B28" s="3"/>
      <c r="C28" s="3"/>
      <c r="D28" s="3"/>
      <c r="E28" s="3"/>
      <c r="F28" s="3"/>
      <c r="G28" s="3"/>
      <c r="H28" s="3"/>
    </row>
    <row r="29" spans="1:9">
      <c r="A29" s="3"/>
      <c r="B29" s="3"/>
      <c r="C29" s="3"/>
      <c r="D29" s="3"/>
      <c r="E29" s="3"/>
      <c r="F29" s="3"/>
      <c r="G29" s="3"/>
      <c r="H29" s="3"/>
    </row>
    <row r="30" spans="1:9">
      <c r="A30" s="3"/>
      <c r="B30" s="3"/>
      <c r="C30" s="3"/>
      <c r="D30" s="3"/>
      <c r="E30" s="3"/>
      <c r="F30" s="3"/>
      <c r="G30" s="3"/>
      <c r="H30" s="3"/>
    </row>
    <row r="31" spans="1:9">
      <c r="A31" s="3"/>
      <c r="B31" s="3"/>
      <c r="C31" s="3"/>
      <c r="D31" s="3"/>
      <c r="E31" s="3"/>
      <c r="F31" s="3"/>
      <c r="G31" s="3"/>
      <c r="H31" s="3"/>
    </row>
    <row r="32" spans="1:9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</sheetData>
  <mergeCells count="1">
    <mergeCell ref="A1:H1"/>
  </mergeCells>
  <phoneticPr fontId="3"/>
  <pageMargins left="0.74803149606299213" right="0.74803149606299213" top="0.98425196850393704" bottom="0.98425196850393704" header="0.51181102362204722" footer="0.51181102362204722"/>
  <pageSetup paperSize="9" orientation="portrait" horizontalDpi="4294967292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5" r:id="rId4" name="Button 5">
              <controlPr defaultSize="0" print="0" autoFill="0" autoPict="0" macro="[0]!Module54.ダミー">
                <anchor moveWithCells="1" sizeWithCells="1">
                  <from>
                    <xdr:col>2</xdr:col>
                    <xdr:colOff>657225</xdr:colOff>
                    <xdr:row>29</xdr:row>
                    <xdr:rowOff>47625</xdr:rowOff>
                  </from>
                  <to>
                    <xdr:col>6</xdr:col>
                    <xdr:colOff>85725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Button 2">
              <controlPr defaultSize="0" print="0" autoFill="0" autoPict="0">
                <anchor moveWithCells="1" sizeWithCells="1">
                  <from>
                    <xdr:col>8</xdr:col>
                    <xdr:colOff>47625</xdr:colOff>
                    <xdr:row>0</xdr:row>
                    <xdr:rowOff>200025</xdr:rowOff>
                  </from>
                  <to>
                    <xdr:col>11</xdr:col>
                    <xdr:colOff>504825</xdr:colOff>
                    <xdr:row>10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F28"/>
  <sheetViews>
    <sheetView showGridLines="0" workbookViewId="0">
      <selection sqref="A1:F1"/>
    </sheetView>
  </sheetViews>
  <sheetFormatPr defaultRowHeight="13.5"/>
  <cols>
    <col min="1" max="1" width="7.5" bestFit="1" customWidth="1"/>
    <col min="2" max="2" width="30.125" bestFit="1" customWidth="1"/>
    <col min="3" max="3" width="34.875" bestFit="1" customWidth="1"/>
    <col min="6" max="6" width="12.25" bestFit="1" customWidth="1"/>
  </cols>
  <sheetData>
    <row r="1" spans="1:6" ht="18.75">
      <c r="A1" s="87" t="s">
        <v>599</v>
      </c>
      <c r="B1" s="87"/>
      <c r="C1" s="87"/>
      <c r="D1" s="87"/>
      <c r="E1" s="87"/>
      <c r="F1" s="87"/>
    </row>
    <row r="2" spans="1:6">
      <c r="A2" s="48"/>
      <c r="B2" s="48"/>
      <c r="C2" s="48"/>
      <c r="D2" s="48"/>
      <c r="E2" s="48"/>
      <c r="F2" s="48" t="s">
        <v>600</v>
      </c>
    </row>
    <row r="3" spans="1:6" ht="14.25" thickBot="1">
      <c r="A3" s="49" t="s">
        <v>601</v>
      </c>
      <c r="B3" s="49" t="s">
        <v>602</v>
      </c>
      <c r="C3" s="49" t="s">
        <v>603</v>
      </c>
      <c r="D3" s="49" t="s">
        <v>604</v>
      </c>
      <c r="E3" s="49" t="s">
        <v>605</v>
      </c>
      <c r="F3" s="49" t="s">
        <v>606</v>
      </c>
    </row>
    <row r="4" spans="1:6">
      <c r="A4" s="50">
        <v>1</v>
      </c>
      <c r="B4" s="50" t="s">
        <v>607</v>
      </c>
      <c r="C4" s="50" t="s">
        <v>608</v>
      </c>
      <c r="D4" s="51">
        <v>2690</v>
      </c>
      <c r="E4" s="51">
        <v>5590</v>
      </c>
      <c r="F4" s="50" t="s">
        <v>609</v>
      </c>
    </row>
    <row r="5" spans="1:6">
      <c r="A5" s="52">
        <v>2</v>
      </c>
      <c r="B5" s="52" t="s">
        <v>610</v>
      </c>
      <c r="C5" s="52" t="s">
        <v>611</v>
      </c>
      <c r="D5" s="46">
        <v>2380</v>
      </c>
      <c r="E5" s="46">
        <v>6380</v>
      </c>
      <c r="F5" s="52" t="s">
        <v>609</v>
      </c>
    </row>
    <row r="6" spans="1:6">
      <c r="A6" s="53">
        <v>3</v>
      </c>
      <c r="B6" s="53" t="s">
        <v>612</v>
      </c>
      <c r="C6" s="53" t="s">
        <v>613</v>
      </c>
      <c r="D6" s="51">
        <v>3040</v>
      </c>
      <c r="E6" s="51">
        <v>7150</v>
      </c>
      <c r="F6" s="53" t="s">
        <v>609</v>
      </c>
    </row>
    <row r="7" spans="1:6">
      <c r="A7" s="52">
        <v>4</v>
      </c>
      <c r="B7" s="52" t="s">
        <v>614</v>
      </c>
      <c r="C7" s="52" t="s">
        <v>615</v>
      </c>
      <c r="D7" s="46">
        <v>3680</v>
      </c>
      <c r="E7" s="46">
        <v>8300</v>
      </c>
      <c r="F7" s="52" t="s">
        <v>609</v>
      </c>
    </row>
    <row r="8" spans="1:6">
      <c r="A8" s="53">
        <v>5</v>
      </c>
      <c r="B8" s="53" t="s">
        <v>616</v>
      </c>
      <c r="C8" s="53" t="s">
        <v>615</v>
      </c>
      <c r="D8" s="51">
        <v>5700</v>
      </c>
      <c r="E8" s="51">
        <v>8430</v>
      </c>
      <c r="F8" s="53" t="s">
        <v>609</v>
      </c>
    </row>
    <row r="9" spans="1:6">
      <c r="A9" s="52">
        <v>6</v>
      </c>
      <c r="B9" s="52" t="s">
        <v>617</v>
      </c>
      <c r="C9" s="52" t="s">
        <v>615</v>
      </c>
      <c r="D9" s="46">
        <v>3980</v>
      </c>
      <c r="E9" s="46">
        <v>7190</v>
      </c>
      <c r="F9" s="52" t="s">
        <v>609</v>
      </c>
    </row>
    <row r="10" spans="1:6">
      <c r="A10" s="53">
        <v>7</v>
      </c>
      <c r="B10" s="53" t="s">
        <v>618</v>
      </c>
      <c r="C10" s="53" t="s">
        <v>619</v>
      </c>
      <c r="D10" s="51">
        <v>3240</v>
      </c>
      <c r="E10" s="51">
        <v>5990</v>
      </c>
      <c r="F10" s="53" t="s">
        <v>609</v>
      </c>
    </row>
    <row r="11" spans="1:6">
      <c r="A11" s="52">
        <v>8</v>
      </c>
      <c r="B11" s="52" t="s">
        <v>620</v>
      </c>
      <c r="C11" s="52" t="s">
        <v>621</v>
      </c>
      <c r="D11" s="46">
        <v>3350</v>
      </c>
      <c r="E11" s="46">
        <v>8080</v>
      </c>
      <c r="F11" s="52" t="s">
        <v>609</v>
      </c>
    </row>
    <row r="12" spans="1:6">
      <c r="A12" s="53">
        <v>9</v>
      </c>
      <c r="B12" s="53" t="s">
        <v>622</v>
      </c>
      <c r="C12" s="53" t="s">
        <v>621</v>
      </c>
      <c r="D12" s="51">
        <v>3620</v>
      </c>
      <c r="E12" s="51">
        <v>6360</v>
      </c>
      <c r="F12" s="53" t="s">
        <v>609</v>
      </c>
    </row>
    <row r="13" spans="1:6">
      <c r="A13" s="52">
        <v>10</v>
      </c>
      <c r="B13" s="52" t="s">
        <v>623</v>
      </c>
      <c r="C13" s="52" t="s">
        <v>624</v>
      </c>
      <c r="D13" s="46">
        <v>6600</v>
      </c>
      <c r="E13" s="46">
        <v>16000</v>
      </c>
      <c r="F13" s="52" t="s">
        <v>609</v>
      </c>
    </row>
    <row r="14" spans="1:6">
      <c r="A14" s="53">
        <v>11</v>
      </c>
      <c r="B14" s="53" t="s">
        <v>625</v>
      </c>
      <c r="C14" s="53" t="s">
        <v>626</v>
      </c>
      <c r="D14" s="51">
        <v>7360</v>
      </c>
      <c r="E14" s="51">
        <v>7990</v>
      </c>
      <c r="F14" s="53" t="s">
        <v>609</v>
      </c>
    </row>
    <row r="15" spans="1:6">
      <c r="A15" s="52">
        <v>12</v>
      </c>
      <c r="B15" s="52" t="s">
        <v>627</v>
      </c>
      <c r="C15" s="52" t="s">
        <v>628</v>
      </c>
      <c r="D15" s="46">
        <v>5380</v>
      </c>
      <c r="E15" s="46">
        <v>13730</v>
      </c>
      <c r="F15" s="52" t="s">
        <v>609</v>
      </c>
    </row>
    <row r="16" spans="1:6">
      <c r="A16" s="53">
        <v>13</v>
      </c>
      <c r="B16" s="53" t="s">
        <v>629</v>
      </c>
      <c r="C16" s="53" t="s">
        <v>630</v>
      </c>
      <c r="D16" s="51">
        <v>7000</v>
      </c>
      <c r="E16" s="51">
        <v>14000</v>
      </c>
      <c r="F16" s="53" t="s">
        <v>631</v>
      </c>
    </row>
    <row r="17" spans="1:6">
      <c r="A17" s="52">
        <v>14</v>
      </c>
      <c r="B17" s="52" t="s">
        <v>632</v>
      </c>
      <c r="C17" s="52" t="s">
        <v>630</v>
      </c>
      <c r="D17" s="46">
        <v>7300</v>
      </c>
      <c r="E17" s="46">
        <v>23000</v>
      </c>
      <c r="F17" s="52" t="s">
        <v>631</v>
      </c>
    </row>
    <row r="18" spans="1:6">
      <c r="A18" s="53">
        <v>15</v>
      </c>
      <c r="B18" s="53" t="s">
        <v>633</v>
      </c>
      <c r="C18" s="53" t="s">
        <v>634</v>
      </c>
      <c r="D18" s="51">
        <v>4800</v>
      </c>
      <c r="E18" s="51">
        <v>5800</v>
      </c>
      <c r="F18" s="53" t="s">
        <v>631</v>
      </c>
    </row>
    <row r="19" spans="1:6">
      <c r="A19" s="52">
        <v>16</v>
      </c>
      <c r="B19" s="52" t="s">
        <v>635</v>
      </c>
      <c r="C19" s="52" t="s">
        <v>636</v>
      </c>
      <c r="D19" s="46">
        <v>1880</v>
      </c>
      <c r="E19" s="46">
        <v>5940</v>
      </c>
      <c r="F19" s="52" t="s">
        <v>609</v>
      </c>
    </row>
    <row r="20" spans="1:6">
      <c r="A20" s="53">
        <v>17</v>
      </c>
      <c r="B20" s="53" t="s">
        <v>637</v>
      </c>
      <c r="C20" s="53" t="s">
        <v>638</v>
      </c>
      <c r="D20" s="51">
        <v>9080</v>
      </c>
      <c r="E20" s="51">
        <v>14220</v>
      </c>
      <c r="F20" s="53" t="s">
        <v>609</v>
      </c>
    </row>
    <row r="21" spans="1:6">
      <c r="A21" s="52">
        <v>18</v>
      </c>
      <c r="B21" s="52" t="s">
        <v>639</v>
      </c>
      <c r="C21" s="52" t="s">
        <v>640</v>
      </c>
      <c r="D21" s="46">
        <v>4180</v>
      </c>
      <c r="E21" s="46">
        <v>7750</v>
      </c>
      <c r="F21" s="52" t="s">
        <v>609</v>
      </c>
    </row>
    <row r="22" spans="1:6">
      <c r="A22" s="53">
        <v>19</v>
      </c>
      <c r="B22" s="53" t="s">
        <v>641</v>
      </c>
      <c r="C22" s="53" t="s">
        <v>642</v>
      </c>
      <c r="D22" s="51">
        <v>3482</v>
      </c>
      <c r="E22" s="51">
        <v>7984</v>
      </c>
      <c r="F22" s="53" t="s">
        <v>609</v>
      </c>
    </row>
    <row r="23" spans="1:6">
      <c r="A23" s="52">
        <v>20</v>
      </c>
      <c r="B23" s="52" t="s">
        <v>643</v>
      </c>
      <c r="C23" s="52" t="s">
        <v>644</v>
      </c>
      <c r="D23" s="46">
        <v>5088</v>
      </c>
      <c r="E23" s="46">
        <v>8848</v>
      </c>
      <c r="F23" s="52" t="s">
        <v>609</v>
      </c>
    </row>
    <row r="24" spans="1:6">
      <c r="A24" s="53">
        <v>21</v>
      </c>
      <c r="B24" s="53" t="s">
        <v>645</v>
      </c>
      <c r="C24" s="53" t="s">
        <v>646</v>
      </c>
      <c r="D24" s="51">
        <v>3060</v>
      </c>
      <c r="E24" s="51">
        <v>5760</v>
      </c>
      <c r="F24" s="53" t="s">
        <v>609</v>
      </c>
    </row>
    <row r="25" spans="1:6">
      <c r="A25" s="52">
        <v>22</v>
      </c>
      <c r="B25" s="52" t="s">
        <v>647</v>
      </c>
      <c r="C25" s="52" t="s">
        <v>648</v>
      </c>
      <c r="D25" s="46">
        <v>4710</v>
      </c>
      <c r="E25" s="46">
        <v>14590</v>
      </c>
      <c r="F25" s="52" t="s">
        <v>649</v>
      </c>
    </row>
    <row r="26" spans="1:6">
      <c r="A26" s="53">
        <v>23</v>
      </c>
      <c r="B26" s="53" t="s">
        <v>650</v>
      </c>
      <c r="C26" s="53" t="s">
        <v>651</v>
      </c>
      <c r="D26" s="51">
        <v>5700</v>
      </c>
      <c r="E26" s="51"/>
      <c r="F26" s="53" t="s">
        <v>609</v>
      </c>
    </row>
    <row r="27" spans="1:6">
      <c r="A27" s="52">
        <v>24</v>
      </c>
      <c r="B27" s="52" t="s">
        <v>652</v>
      </c>
      <c r="C27" s="52" t="s">
        <v>651</v>
      </c>
      <c r="D27" s="46">
        <v>6440</v>
      </c>
      <c r="E27" s="46">
        <v>14400</v>
      </c>
      <c r="F27" s="52" t="s">
        <v>609</v>
      </c>
    </row>
    <row r="28" spans="1:6">
      <c r="A28" s="54">
        <v>25</v>
      </c>
      <c r="B28" s="54" t="s">
        <v>653</v>
      </c>
      <c r="C28" s="54" t="s">
        <v>654</v>
      </c>
      <c r="D28" s="55">
        <v>5830</v>
      </c>
      <c r="E28" s="55">
        <v>11590</v>
      </c>
      <c r="F28" s="54" t="s">
        <v>609</v>
      </c>
    </row>
  </sheetData>
  <mergeCells count="1">
    <mergeCell ref="A1:F1"/>
  </mergeCells>
  <phoneticPr fontId="3"/>
  <pageMargins left="0.75" right="0.75" top="1" bottom="1" header="0.51200000000000001" footer="0.51200000000000001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Button 1">
              <controlPr defaultSize="0" print="0" autoFill="0" autoPict="0">
                <anchor moveWithCells="1" sizeWithCells="1">
                  <from>
                    <xdr:col>6</xdr:col>
                    <xdr:colOff>295275</xdr:colOff>
                    <xdr:row>2</xdr:row>
                    <xdr:rowOff>104775</xdr:rowOff>
                  </from>
                  <to>
                    <xdr:col>10</xdr:col>
                    <xdr:colOff>66675</xdr:colOff>
                    <xdr:row>11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1</vt:lpstr>
      <vt:lpstr>2</vt:lpstr>
      <vt:lpstr>3</vt:lpstr>
      <vt:lpstr>4</vt:lpstr>
      <vt:lpstr>5</vt:lpstr>
      <vt:lpstr>6</vt:lpstr>
      <vt:lpstr>問６解答</vt:lpstr>
      <vt:lpstr>7</vt:lpstr>
      <vt:lpstr>8</vt:lpstr>
      <vt:lpstr>9</vt:lpstr>
      <vt:lpstr>10</vt:lpstr>
      <vt:lpstr>11</vt:lpstr>
      <vt:lpstr>'1'!Print_Area</vt:lpstr>
      <vt:lpstr>'11'!Print_Area</vt:lpstr>
      <vt:lpstr>'5'!Print_Area</vt:lpstr>
      <vt:lpstr>'6'!Print_Area</vt:lpstr>
      <vt:lpstr>'9'!Print_Area</vt:lpstr>
      <vt:lpstr>問６解答!Print_Area</vt:lpstr>
      <vt:lpstr>問６解答!Print_Titles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高橋哲郎</dc:creator>
  <cp:lastModifiedBy>Guest</cp:lastModifiedBy>
  <cp:lastPrinted>2020-05-07T20:43:18Z</cp:lastPrinted>
  <dcterms:created xsi:type="dcterms:W3CDTF">1998-10-28T01:26:15Z</dcterms:created>
  <dcterms:modified xsi:type="dcterms:W3CDTF">2020-05-07T20:48:13Z</dcterms:modified>
</cp:coreProperties>
</file>